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培养计划表" sheetId="1" r:id="rId1"/>
    <sheet name="创新与创业" sheetId="2" r:id="rId2"/>
  </sheets>
  <definedNames>
    <definedName name="_xlnm.Print_Area" localSheetId="1">'创新与创业'!#REF!</definedName>
    <definedName name="_xlnm.Print_Area" localSheetId="0">'培养计划表'!$A$1:$U$89</definedName>
    <definedName name="_xlnm.Print_Titles" localSheetId="0">'培养计划表'!$25:$28</definedName>
  </definedNames>
  <calcPr fullCalcOnLoad="1"/>
</workbook>
</file>

<file path=xl/sharedStrings.xml><?xml version="1.0" encoding="utf-8"?>
<sst xmlns="http://schemas.openxmlformats.org/spreadsheetml/2006/main" count="403" uniqueCount="232">
  <si>
    <t>综合测评</t>
  </si>
  <si>
    <t>创新课程</t>
  </si>
  <si>
    <t>开放实验</t>
  </si>
  <si>
    <t>创新项目</t>
  </si>
  <si>
    <t>表一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</si>
  <si>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</si>
  <si>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</si>
  <si>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</si>
  <si>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</si>
  <si>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</si>
  <si>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</si>
  <si>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</si>
  <si>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</si>
  <si>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</si>
  <si>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</si>
  <si>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</si>
  <si>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</si>
  <si>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</si>
  <si>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</si>
  <si>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</si>
  <si>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</si>
  <si>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</si>
  <si>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</si>
  <si>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</si>
  <si>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</si>
  <si>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</si>
  <si>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</t>
  </si>
  <si>
    <t>公共基础必修课</t>
  </si>
  <si>
    <t>033101</t>
  </si>
  <si>
    <t>军训（含军事理论）</t>
  </si>
  <si>
    <r>
      <t>36+2</t>
    </r>
    <r>
      <rPr>
        <sz val="9"/>
        <rFont val="宋体"/>
        <family val="0"/>
      </rPr>
      <t>周</t>
    </r>
  </si>
  <si>
    <t>总学时(学周)</t>
  </si>
  <si>
    <t xml:space="preserve">各 学 期 学 时（学周） </t>
  </si>
  <si>
    <t>闭卷</t>
  </si>
  <si>
    <t>机械设计制造及其自动化专业本科指导性培养计划</t>
  </si>
  <si>
    <t>笔试</t>
  </si>
  <si>
    <r>
      <t>集中实践</t>
    </r>
    <r>
      <rPr>
        <sz val="6"/>
        <rFont val="Times New Roman"/>
        <family val="1"/>
      </rPr>
      <t>2</t>
    </r>
    <r>
      <rPr>
        <sz val="6"/>
        <rFont val="宋体"/>
        <family val="0"/>
      </rPr>
      <t>周，课堂教学</t>
    </r>
    <r>
      <rPr>
        <sz val="6"/>
        <rFont val="Times New Roman"/>
        <family val="1"/>
      </rPr>
      <t>16</t>
    </r>
    <r>
      <rPr>
        <sz val="6"/>
        <rFont val="宋体"/>
        <family val="0"/>
      </rPr>
      <t>学时，自主学习</t>
    </r>
    <r>
      <rPr>
        <sz val="6"/>
        <rFont val="Times New Roman"/>
        <family val="1"/>
      </rPr>
      <t>20</t>
    </r>
    <r>
      <rPr>
        <sz val="6"/>
        <rFont val="宋体"/>
        <family val="0"/>
      </rPr>
      <t>学时。</t>
    </r>
  </si>
  <si>
    <r>
      <t xml:space="preserve">学生处
</t>
    </r>
    <r>
      <rPr>
        <i/>
        <sz val="6"/>
        <rFont val="宋体"/>
        <family val="0"/>
      </rPr>
      <t>军事教研室</t>
    </r>
  </si>
  <si>
    <t>机械设计制造及其自动化专业本科指导性培养计划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</si>
  <si>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</si>
  <si>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</si>
  <si>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</si>
  <si>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</si>
  <si>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</si>
  <si>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</si>
  <si>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</si>
  <si>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</si>
  <si>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</si>
  <si>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</si>
  <si>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</si>
  <si>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</si>
  <si>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</si>
  <si>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</si>
  <si>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</si>
  <si>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</si>
  <si>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</si>
  <si>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</si>
  <si>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</si>
  <si>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</si>
  <si>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</si>
  <si>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综合测评</t>
  </si>
  <si>
    <t>机电院</t>
  </si>
  <si>
    <t>小      计</t>
  </si>
  <si>
    <t>表三</t>
  </si>
  <si>
    <t>总
学
时</t>
  </si>
  <si>
    <t xml:space="preserve">各 学 期 学 时 </t>
  </si>
  <si>
    <t>创新与创业教育</t>
  </si>
  <si>
    <t>创新必修课</t>
  </si>
  <si>
    <t>按照《兰州理工大学创新教育学分认定与管理办法》认定所获学分。必修2学分，其中工科、理科、经管类专业学生在三年级至少选修1学分开放实验。(分散或假期进行，不占总学分)</t>
  </si>
  <si>
    <t>创业必修课</t>
  </si>
  <si>
    <t>创业基础</t>
  </si>
  <si>
    <t>经管院</t>
  </si>
  <si>
    <r>
      <t>C程序设计2</t>
    </r>
  </si>
  <si>
    <t>Y10010</t>
  </si>
  <si>
    <t>思想道德修养与法律基础</t>
  </si>
  <si>
    <r>
      <t>16</t>
    </r>
    <r>
      <rPr>
        <vertAlign val="superscript"/>
        <sz val="9"/>
        <rFont val="Times New Roman"/>
        <family val="1"/>
      </rPr>
      <t>a</t>
    </r>
  </si>
  <si>
    <r>
      <t>32+16</t>
    </r>
    <r>
      <rPr>
        <vertAlign val="superscript"/>
        <sz val="9"/>
        <rFont val="Times New Roman"/>
        <family val="1"/>
      </rPr>
      <t>a</t>
    </r>
  </si>
  <si>
    <t>综合测评</t>
  </si>
  <si>
    <t>马克思院</t>
  </si>
  <si>
    <t>中国近现代史纲要</t>
  </si>
  <si>
    <r>
      <t>8</t>
    </r>
    <r>
      <rPr>
        <vertAlign val="superscript"/>
        <sz val="9"/>
        <rFont val="Times New Roman"/>
        <family val="1"/>
      </rPr>
      <t>a</t>
    </r>
  </si>
  <si>
    <r>
      <t>24+8</t>
    </r>
    <r>
      <rPr>
        <vertAlign val="superscript"/>
        <sz val="9"/>
        <rFont val="Times New Roman"/>
        <family val="1"/>
      </rPr>
      <t>a</t>
    </r>
  </si>
  <si>
    <t>马克思主义基本原理</t>
  </si>
  <si>
    <r>
      <t>40+8</t>
    </r>
    <r>
      <rPr>
        <vertAlign val="superscript"/>
        <sz val="9"/>
        <rFont val="Times New Roman"/>
        <family val="1"/>
      </rPr>
      <t>a</t>
    </r>
  </si>
  <si>
    <t>毛泽东思想和中国特色社会主义理论体系概论</t>
  </si>
  <si>
    <r>
      <t>32</t>
    </r>
    <r>
      <rPr>
        <vertAlign val="superscript"/>
        <sz val="9"/>
        <rFont val="Times New Roman"/>
        <family val="1"/>
      </rPr>
      <t>a</t>
    </r>
  </si>
  <si>
    <r>
      <t>64+32</t>
    </r>
    <r>
      <rPr>
        <vertAlign val="superscript"/>
        <sz val="9"/>
        <rFont val="Times New Roman"/>
        <family val="1"/>
      </rPr>
      <t>a</t>
    </r>
  </si>
  <si>
    <t>112106-9</t>
  </si>
  <si>
    <t>形势与政策1-4</t>
  </si>
  <si>
    <t>思想政治理论课程实践</t>
  </si>
  <si>
    <t>实践学时如上，在理论课对应的开课学期分散进行，不占总学分。</t>
  </si>
  <si>
    <t>111122-5</t>
  </si>
  <si>
    <t>大学英语C1-4</t>
  </si>
  <si>
    <t>闭卷</t>
  </si>
  <si>
    <t>外语院</t>
  </si>
  <si>
    <t>大学英语听说训练</t>
  </si>
  <si>
    <t>每学期16学时，集中排课，不占总学分</t>
  </si>
  <si>
    <t>113101-4</t>
  </si>
  <si>
    <t>体育1-4</t>
  </si>
  <si>
    <r>
      <t>24</t>
    </r>
    <r>
      <rPr>
        <vertAlign val="superscript"/>
        <sz val="9"/>
        <rFont val="Times New Roman"/>
        <family val="1"/>
      </rPr>
      <t>a</t>
    </r>
  </si>
  <si>
    <r>
      <t>30+6</t>
    </r>
    <r>
      <rPr>
        <vertAlign val="superscript"/>
        <sz val="9"/>
        <rFont val="Times New Roman"/>
        <family val="1"/>
      </rPr>
      <t>a</t>
    </r>
  </si>
  <si>
    <t>体育部</t>
  </si>
  <si>
    <t>109117-8</t>
  </si>
  <si>
    <t>高等数学1-2</t>
  </si>
  <si>
    <t>理学院</t>
  </si>
  <si>
    <t>线性代数</t>
  </si>
  <si>
    <t>概率与数理统计</t>
  </si>
  <si>
    <t>大学物理</t>
  </si>
  <si>
    <t>大学物理实验</t>
  </si>
  <si>
    <t>C程序设计1</t>
  </si>
  <si>
    <t>计通院</t>
  </si>
  <si>
    <t>小       计</t>
  </si>
  <si>
    <r>
      <t>1240+2</t>
    </r>
    <r>
      <rPr>
        <sz val="9"/>
        <rFont val="宋体"/>
        <family val="0"/>
      </rPr>
      <t>周</t>
    </r>
  </si>
  <si>
    <r>
      <t>336+2</t>
    </r>
    <r>
      <rPr>
        <sz val="9"/>
        <rFont val="宋体"/>
        <family val="0"/>
      </rPr>
      <t>周</t>
    </r>
  </si>
  <si>
    <t>公共选修课</t>
  </si>
  <si>
    <t>见公共选修课一览表</t>
  </si>
  <si>
    <t>至少选 7.0 学分。《大学语文》、《大学写作》、《现代生命科学与技术》、《现代企业管理》/《营销管理》必选。</t>
  </si>
  <si>
    <t>注：上标a即分散进行。</t>
  </si>
  <si>
    <t>机械设计制造及其自动化专业本科指导性培养计划</t>
  </si>
  <si>
    <t>表二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</si>
  <si>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</si>
  <si>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</si>
  <si>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</si>
  <si>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</si>
  <si>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</si>
  <si>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</si>
  <si>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</si>
  <si>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</si>
  <si>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</si>
  <si>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</si>
  <si>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</si>
  <si>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</si>
  <si>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</si>
  <si>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</si>
  <si>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</si>
  <si>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</si>
  <si>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</si>
  <si>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</si>
  <si>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</si>
  <si>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</si>
  <si>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</si>
  <si>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</si>
  <si>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</si>
  <si>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学科类课程</t>
  </si>
  <si>
    <t>学科基础必修课</t>
  </si>
  <si>
    <t>工程图学基础A</t>
  </si>
  <si>
    <t>机电院</t>
  </si>
  <si>
    <t>机械制图及CAD</t>
  </si>
  <si>
    <t>033110-1</t>
  </si>
  <si>
    <r>
      <t>金工实习</t>
    </r>
    <r>
      <rPr>
        <sz val="9"/>
        <rFont val="Times New Roman"/>
        <family val="1"/>
      </rPr>
      <t>A1-2</t>
    </r>
  </si>
  <si>
    <r>
      <t>2</t>
    </r>
    <r>
      <rPr>
        <sz val="9"/>
        <rFont val="宋体"/>
        <family val="0"/>
      </rPr>
      <t>周</t>
    </r>
  </si>
  <si>
    <t>002203</t>
  </si>
  <si>
    <t>机械工程综合测绘A</t>
  </si>
  <si>
    <r>
      <t>2</t>
    </r>
    <r>
      <rPr>
        <sz val="9"/>
        <rFont val="宋体"/>
        <family val="0"/>
      </rPr>
      <t>周</t>
    </r>
  </si>
  <si>
    <t>综合测评</t>
  </si>
  <si>
    <t>机电院</t>
  </si>
  <si>
    <t>理论力学</t>
  </si>
  <si>
    <t>理学院</t>
  </si>
  <si>
    <t>材料力学</t>
  </si>
  <si>
    <t>机械原理</t>
  </si>
  <si>
    <t>002102</t>
  </si>
  <si>
    <t>机械原理课程设计</t>
  </si>
  <si>
    <t>工程材料</t>
  </si>
  <si>
    <t>材料院</t>
  </si>
  <si>
    <t>材料成型技术</t>
  </si>
  <si>
    <t>机械设计</t>
  </si>
  <si>
    <t>002108</t>
  </si>
  <si>
    <t>机械设计课程设计</t>
  </si>
  <si>
    <r>
      <t>3</t>
    </r>
    <r>
      <rPr>
        <sz val="9"/>
        <rFont val="宋体"/>
        <family val="0"/>
      </rPr>
      <t>周</t>
    </r>
  </si>
  <si>
    <t>205160-1</t>
  </si>
  <si>
    <t>电工学1-2</t>
  </si>
  <si>
    <t>电信院</t>
  </si>
  <si>
    <t>机械制造技术基础</t>
  </si>
  <si>
    <t>002331</t>
  </si>
  <si>
    <t>机械制造技术课程设计</t>
  </si>
  <si>
    <t>互换性与技术测量</t>
  </si>
  <si>
    <t>微机原理及应用</t>
  </si>
  <si>
    <t>工程化学</t>
  </si>
  <si>
    <t>化工院</t>
  </si>
  <si>
    <t>计算方法</t>
  </si>
  <si>
    <t>工程流体力学B</t>
  </si>
  <si>
    <t>能动院</t>
  </si>
  <si>
    <t>热工基础</t>
  </si>
  <si>
    <t>学科类课程</t>
  </si>
  <si>
    <t>机械工程控制基础</t>
  </si>
  <si>
    <t>机床液压与气压传动</t>
  </si>
  <si>
    <t>机电传动控制</t>
  </si>
  <si>
    <r>
      <t>CAD/CAM</t>
    </r>
    <r>
      <rPr>
        <sz val="9"/>
        <rFont val="创艺简宋体"/>
        <family val="0"/>
      </rPr>
      <t>技术</t>
    </r>
  </si>
  <si>
    <t>小      计</t>
  </si>
  <si>
    <r>
      <t>992+13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</si>
  <si>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</si>
  <si>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136+2</t>
    </r>
    <r>
      <rPr>
        <sz val="9"/>
        <rFont val="宋体"/>
        <family val="0"/>
      </rPr>
      <t>周</t>
    </r>
  </si>
  <si>
    <r>
      <t>268+2</t>
    </r>
    <r>
      <rPr>
        <sz val="9"/>
        <rFont val="宋体"/>
        <family val="0"/>
      </rPr>
      <t>周</t>
    </r>
  </si>
  <si>
    <r>
      <t>276+3</t>
    </r>
    <r>
      <rPr>
        <sz val="9"/>
        <rFont val="宋体"/>
        <family val="0"/>
      </rPr>
      <t>周</t>
    </r>
  </si>
  <si>
    <r>
      <t>184+4</t>
    </r>
    <r>
      <rPr>
        <sz val="9"/>
        <rFont val="宋体"/>
        <family val="0"/>
      </rPr>
      <t>周</t>
    </r>
  </si>
  <si>
    <t>机电一体化方向专业必修课</t>
  </si>
  <si>
    <t>机电一体化机械系统设计</t>
  </si>
  <si>
    <t>机电院</t>
  </si>
  <si>
    <t>机电一体化控制技术与系统</t>
  </si>
  <si>
    <t>数控技术</t>
  </si>
  <si>
    <t>002306</t>
  </si>
  <si>
    <t>生产实习</t>
  </si>
  <si>
    <r>
      <t>3</t>
    </r>
    <r>
      <rPr>
        <sz val="9"/>
        <rFont val="宋体"/>
        <family val="0"/>
      </rPr>
      <t>周</t>
    </r>
  </si>
  <si>
    <t>综合测评</t>
  </si>
  <si>
    <t>002501</t>
  </si>
  <si>
    <t>CAD/CAM综合训练</t>
  </si>
  <si>
    <r>
      <t>2</t>
    </r>
    <r>
      <rPr>
        <sz val="9"/>
        <rFont val="宋体"/>
        <family val="0"/>
      </rPr>
      <t>周</t>
    </r>
  </si>
  <si>
    <t>002304</t>
  </si>
  <si>
    <t xml:space="preserve">专业课程设计 </t>
  </si>
  <si>
    <t>002340</t>
  </si>
  <si>
    <t>毕业设计与毕业实习</t>
  </si>
  <si>
    <r>
      <t>15</t>
    </r>
    <r>
      <rPr>
        <sz val="9"/>
        <rFont val="宋体"/>
        <family val="0"/>
      </rPr>
      <t>周</t>
    </r>
  </si>
  <si>
    <r>
      <t>120+23</t>
    </r>
    <r>
      <rPr>
        <sz val="9"/>
        <rFont val="宋体"/>
        <family val="0"/>
      </rPr>
      <t>周</t>
    </r>
  </si>
  <si>
    <r>
      <t>120+8</t>
    </r>
    <r>
      <rPr>
        <sz val="9"/>
        <rFont val="宋体"/>
        <family val="0"/>
      </rPr>
      <t>周</t>
    </r>
  </si>
  <si>
    <t>机械制造方向专业必修课</t>
  </si>
  <si>
    <t>机械制造装备设计</t>
  </si>
  <si>
    <t>现代制造工艺</t>
  </si>
  <si>
    <t>学科类课程</t>
  </si>
  <si>
    <t>机械设计方向专业必修课</t>
  </si>
  <si>
    <t>机械系统及装备设计</t>
  </si>
  <si>
    <t>机械设计方法学</t>
  </si>
  <si>
    <t>专业类选修课</t>
  </si>
  <si>
    <t>有限元基础及ANSYS应用</t>
  </si>
  <si>
    <t>机械工程测试技术</t>
  </si>
  <si>
    <t>机电系统控制技术</t>
  </si>
  <si>
    <t>机器人技术与应用</t>
  </si>
  <si>
    <t>特种加工</t>
  </si>
  <si>
    <t>金属切削刀具</t>
  </si>
  <si>
    <t>全面质量管理</t>
  </si>
  <si>
    <t>机械系统动力学</t>
  </si>
  <si>
    <t>机械优化设计</t>
  </si>
  <si>
    <r>
      <t xml:space="preserve">至少选 </t>
    </r>
    <r>
      <rPr>
        <sz val="9"/>
        <rFont val="宋体"/>
        <family val="0"/>
      </rPr>
      <t>4.0 学分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</si>
</sst>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</numFmts>
  <fonts count="3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9"/>
      <color indexed="25"/>
      <name val="宋体"/>
      <family val="0"/>
    </font>
    <font>
      <vertAlign val="superscript"/>
      <sz val="9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i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name val="Times New Roman"/>
      <family val="1"/>
    </font>
    <font>
      <i/>
      <sz val="6"/>
      <name val="宋体"/>
      <family val="0"/>
    </font>
    <font>
      <sz val="9"/>
      <name val="创艺简宋体"/>
      <family val="0"/>
    </font>
    <font>
      <sz val="8"/>
      <name val="宋体"/>
      <family val="0"/>
    </font>
    <font>
      <sz val="8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0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40" applyNumberFormat="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8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192" fontId="6" fillId="0" borderId="10" xfId="40" applyNumberFormat="1" applyFont="1" applyBorder="1" applyAlignment="1">
      <alignment horizontal="center" vertical="center" shrinkToFit="1"/>
      <protection/>
    </xf>
    <xf numFmtId="19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189" fontId="2" fillId="0" borderId="10" xfId="0" applyNumberFormat="1" applyFont="1" applyBorder="1" applyAlignment="1">
      <alignment vertical="center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194" fontId="2" fillId="0" borderId="10" xfId="40" applyNumberFormat="1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9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89" fontId="1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189" fontId="6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 shrinkToFit="1"/>
    </xf>
    <xf numFmtId="188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189" fontId="6" fillId="0" borderId="0" xfId="0" applyNumberFormat="1" applyFont="1" applyBorder="1" applyAlignment="1">
      <alignment horizontal="center" vertical="center" shrinkToFit="1"/>
    </xf>
    <xf numFmtId="0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9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0" borderId="10" xfId="0" applyFont="1" applyFill="1" applyBorder="1" applyAlignment="1">
      <alignment vertical="center"/>
    </xf>
    <xf numFmtId="189" fontId="7" fillId="0" borderId="10" xfId="0" applyNumberFormat="1" applyFont="1" applyFill="1" applyBorder="1" applyAlignment="1">
      <alignment horizontal="center" vertical="center" shrinkToFit="1"/>
    </xf>
    <xf numFmtId="0" fontId="2" fillId="24" borderId="10" xfId="40" applyNumberFormat="1" applyFont="1" applyFill="1" applyBorder="1" applyAlignment="1">
      <alignment horizontal="left" vertical="center" shrinkToFit="1"/>
      <protection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shrinkToFit="1"/>
    </xf>
    <xf numFmtId="189" fontId="6" fillId="24" borderId="10" xfId="0" applyNumberFormat="1" applyFont="1" applyFill="1" applyBorder="1" applyAlignment="1">
      <alignment horizontal="center" vertical="center" shrinkToFit="1"/>
    </xf>
    <xf numFmtId="189" fontId="6" fillId="0" borderId="1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 shrinkToFit="1"/>
    </xf>
    <xf numFmtId="189" fontId="6" fillId="0" borderId="0" xfId="0" applyNumberFormat="1" applyFont="1" applyFill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 shrinkToFit="1"/>
    </xf>
    <xf numFmtId="0" fontId="34" fillId="24" borderId="10" xfId="0" applyFont="1" applyFill="1" applyBorder="1" applyAlignment="1">
      <alignment horizontal="left" vertical="center" wrapText="1" shrinkToFit="1"/>
    </xf>
    <xf numFmtId="188" fontId="6" fillId="24" borderId="10" xfId="0" applyNumberFormat="1" applyFont="1" applyFill="1" applyBorder="1" applyAlignment="1">
      <alignment horizontal="center" vertical="center"/>
    </xf>
    <xf numFmtId="189" fontId="6" fillId="24" borderId="10" xfId="0" applyNumberFormat="1" applyFont="1" applyFill="1" applyBorder="1" applyAlignment="1">
      <alignment horizontal="center" vertical="center"/>
    </xf>
    <xf numFmtId="189" fontId="7" fillId="24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190" fontId="2" fillId="0" borderId="19" xfId="0" applyNumberFormat="1" applyFont="1" applyBorder="1" applyAlignment="1">
      <alignment horizontal="left" vertical="center" wrapText="1"/>
    </xf>
    <xf numFmtId="190" fontId="2" fillId="0" borderId="21" xfId="0" applyNumberFormat="1" applyFont="1" applyBorder="1" applyAlignment="1">
      <alignment horizontal="left" vertical="center" wrapText="1"/>
    </xf>
    <xf numFmtId="190" fontId="2" fillId="0" borderId="12" xfId="0" applyNumberFormat="1" applyFont="1" applyBorder="1" applyAlignment="1">
      <alignment horizontal="left" vertical="center" wrapText="1"/>
    </xf>
    <xf numFmtId="190" fontId="2" fillId="0" borderId="14" xfId="0" applyNumberFormat="1" applyFont="1" applyBorder="1" applyAlignment="1">
      <alignment horizontal="left" vertical="center" wrapText="1"/>
    </xf>
    <xf numFmtId="190" fontId="2" fillId="0" borderId="0" xfId="0" applyNumberFormat="1" applyFont="1" applyBorder="1" applyAlignment="1">
      <alignment horizontal="left" vertical="center" wrapText="1"/>
    </xf>
    <xf numFmtId="190" fontId="2" fillId="0" borderId="22" xfId="0" applyNumberFormat="1" applyFont="1" applyBorder="1" applyAlignment="1">
      <alignment horizontal="left" vertical="center" wrapText="1"/>
    </xf>
    <xf numFmtId="190" fontId="2" fillId="0" borderId="20" xfId="0" applyNumberFormat="1" applyFont="1" applyBorder="1" applyAlignment="1">
      <alignment horizontal="left" vertical="center" wrapText="1"/>
    </xf>
    <xf numFmtId="190" fontId="2" fillId="0" borderId="23" xfId="0" applyNumberFormat="1" applyFont="1" applyBorder="1" applyAlignment="1">
      <alignment horizontal="left" vertical="center" wrapText="1"/>
    </xf>
    <xf numFmtId="190" fontId="2" fillId="0" borderId="24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6.75390625" style="2" customWidth="1"/>
    <col min="4" max="4" width="16.25390625" style="2" customWidth="1"/>
    <col min="5" max="5" width="4.75390625" style="9" customWidth="1"/>
    <col min="6" max="6" width="6.50390625" style="9" customWidth="1"/>
    <col min="7" max="7" width="4.50390625" style="9" customWidth="1"/>
    <col min="8" max="8" width="3.00390625" style="9" customWidth="1"/>
    <col min="9" max="9" width="3.125" style="9" customWidth="1"/>
    <col min="10" max="10" width="3.625" style="9" customWidth="1"/>
    <col min="11" max="11" width="3.375" style="9" customWidth="1"/>
    <col min="12" max="12" width="10.50390625" style="9" customWidth="1"/>
    <col min="13" max="13" width="5.25390625" style="9" customWidth="1"/>
    <col min="14" max="14" width="5.875" style="9" customWidth="1"/>
    <col min="15" max="15" width="6.125" style="9" customWidth="1"/>
    <col min="16" max="16" width="6.50390625" style="9" customWidth="1"/>
    <col min="17" max="17" width="6.00390625" style="9" customWidth="1"/>
    <col min="18" max="18" width="5.875" style="9" customWidth="1"/>
    <col min="19" max="19" width="3.50390625" style="9" customWidth="1"/>
    <col min="20" max="20" width="6.625" style="2" customWidth="1"/>
    <col min="21" max="21" width="7.375" style="2" customWidth="1"/>
    <col min="22" max="22" width="13.125" style="2" customWidth="1"/>
    <col min="23" max="16384" width="9.00390625" style="2" customWidth="1"/>
  </cols>
  <sheetData>
    <row r="1" spans="1:21" ht="24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2" customHeight="1">
      <c r="A2" s="3"/>
      <c r="B2" s="122"/>
      <c r="C2" s="122"/>
      <c r="D2" s="12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22" t="s">
        <v>4</v>
      </c>
      <c r="S2" s="122"/>
      <c r="T2" s="4"/>
      <c r="U2" s="5"/>
    </row>
    <row r="3" spans="1:21" ht="24" customHeight="1">
      <c r="A3" s="119" t="s">
        <v>5</v>
      </c>
      <c r="B3" s="119" t="s">
        <v>6</v>
      </c>
      <c r="C3" s="119" t="s">
        <v>7</v>
      </c>
      <c r="D3" s="119" t="s">
        <v>8</v>
      </c>
      <c r="E3" s="119" t="s">
        <v>9</v>
      </c>
      <c r="F3" s="119" t="s">
        <v>31</v>
      </c>
      <c r="G3" s="119" t="s">
        <v>10</v>
      </c>
      <c r="H3" s="123" t="s">
        <v>11</v>
      </c>
      <c r="I3" s="123"/>
      <c r="J3" s="123"/>
      <c r="K3" s="124"/>
      <c r="L3" s="120" t="s">
        <v>32</v>
      </c>
      <c r="M3" s="120"/>
      <c r="N3" s="120"/>
      <c r="O3" s="120"/>
      <c r="P3" s="120"/>
      <c r="Q3" s="120"/>
      <c r="R3" s="120"/>
      <c r="S3" s="120"/>
      <c r="T3" s="119" t="s">
        <v>12</v>
      </c>
      <c r="U3" s="118" t="s">
        <v>13</v>
      </c>
    </row>
    <row r="4" spans="1:21" ht="48" customHeight="1">
      <c r="A4" s="120"/>
      <c r="B4" s="119"/>
      <c r="C4" s="120"/>
      <c r="D4" s="120"/>
      <c r="E4" s="120"/>
      <c r="F4" s="120"/>
      <c r="G4" s="119"/>
      <c r="H4" s="26" t="s">
        <v>14</v>
      </c>
      <c r="I4" s="25" t="s">
        <v>15</v>
      </c>
      <c r="J4" s="25" t="s">
        <v>16</v>
      </c>
      <c r="K4" s="25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20"/>
      <c r="U4" s="118"/>
    </row>
    <row r="5" spans="1:21" s="38" customFormat="1" ht="31.5" customHeight="1">
      <c r="A5" s="125" t="s">
        <v>26</v>
      </c>
      <c r="B5" s="125" t="s">
        <v>27</v>
      </c>
      <c r="C5" s="7" t="s">
        <v>28</v>
      </c>
      <c r="D5" s="24" t="s">
        <v>29</v>
      </c>
      <c r="E5" s="14">
        <v>2</v>
      </c>
      <c r="F5" s="11" t="s">
        <v>30</v>
      </c>
      <c r="G5" s="11">
        <v>36</v>
      </c>
      <c r="H5" s="36"/>
      <c r="I5" s="37"/>
      <c r="J5" s="37"/>
      <c r="K5" s="21">
        <v>2</v>
      </c>
      <c r="L5" s="62" t="s">
        <v>36</v>
      </c>
      <c r="M5" s="34"/>
      <c r="N5" s="28"/>
      <c r="O5" s="28"/>
      <c r="P5" s="28"/>
      <c r="Q5" s="28"/>
      <c r="R5" s="28"/>
      <c r="S5" s="28"/>
      <c r="T5" s="75" t="s">
        <v>0</v>
      </c>
      <c r="U5" s="27" t="s">
        <v>37</v>
      </c>
    </row>
    <row r="6" spans="1:21" s="38" customFormat="1" ht="18" customHeight="1">
      <c r="A6" s="126"/>
      <c r="B6" s="126"/>
      <c r="C6" s="39">
        <v>112125</v>
      </c>
      <c r="D6" s="40" t="s">
        <v>74</v>
      </c>
      <c r="E6" s="14">
        <v>2</v>
      </c>
      <c r="F6" s="11">
        <v>48</v>
      </c>
      <c r="G6" s="11">
        <v>32</v>
      </c>
      <c r="H6" s="11"/>
      <c r="I6" s="21"/>
      <c r="J6" s="21" t="s">
        <v>75</v>
      </c>
      <c r="K6" s="21"/>
      <c r="L6" s="11" t="s">
        <v>76</v>
      </c>
      <c r="M6" s="11"/>
      <c r="N6" s="11"/>
      <c r="O6" s="11"/>
      <c r="P6" s="12"/>
      <c r="Q6" s="12"/>
      <c r="R6" s="12"/>
      <c r="S6" s="12"/>
      <c r="T6" s="75" t="s">
        <v>77</v>
      </c>
      <c r="U6" s="15" t="s">
        <v>78</v>
      </c>
    </row>
    <row r="7" spans="1:21" s="38" customFormat="1" ht="18" customHeight="1">
      <c r="A7" s="126"/>
      <c r="B7" s="126"/>
      <c r="C7" s="39">
        <v>112126</v>
      </c>
      <c r="D7" s="40" t="s">
        <v>79</v>
      </c>
      <c r="E7" s="14">
        <v>1.5</v>
      </c>
      <c r="F7" s="11">
        <v>32</v>
      </c>
      <c r="G7" s="11">
        <v>24</v>
      </c>
      <c r="H7" s="11"/>
      <c r="I7" s="21"/>
      <c r="J7" s="21" t="s">
        <v>80</v>
      </c>
      <c r="K7" s="21"/>
      <c r="L7" s="11"/>
      <c r="M7" s="11" t="s">
        <v>81</v>
      </c>
      <c r="N7" s="11"/>
      <c r="O7" s="11"/>
      <c r="P7" s="12"/>
      <c r="Q7" s="12"/>
      <c r="R7" s="12"/>
      <c r="S7" s="12"/>
      <c r="T7" s="75" t="s">
        <v>77</v>
      </c>
      <c r="U7" s="15" t="s">
        <v>78</v>
      </c>
    </row>
    <row r="8" spans="1:21" s="38" customFormat="1" ht="18" customHeight="1">
      <c r="A8" s="126"/>
      <c r="B8" s="126"/>
      <c r="C8" s="39">
        <v>112127</v>
      </c>
      <c r="D8" s="40" t="s">
        <v>82</v>
      </c>
      <c r="E8" s="14">
        <v>2.5</v>
      </c>
      <c r="F8" s="11">
        <v>48</v>
      </c>
      <c r="G8" s="11">
        <v>40</v>
      </c>
      <c r="H8" s="11"/>
      <c r="I8" s="21"/>
      <c r="J8" s="21" t="s">
        <v>80</v>
      </c>
      <c r="K8" s="21"/>
      <c r="L8" s="11"/>
      <c r="M8" s="11"/>
      <c r="N8" s="11" t="s">
        <v>83</v>
      </c>
      <c r="O8" s="11"/>
      <c r="P8" s="12"/>
      <c r="Q8" s="12"/>
      <c r="R8" s="12"/>
      <c r="S8" s="12"/>
      <c r="T8" s="75" t="s">
        <v>77</v>
      </c>
      <c r="U8" s="15" t="s">
        <v>78</v>
      </c>
    </row>
    <row r="9" spans="1:21" s="38" customFormat="1" ht="18" customHeight="1">
      <c r="A9" s="126"/>
      <c r="B9" s="126"/>
      <c r="C9" s="39">
        <v>112128</v>
      </c>
      <c r="D9" s="40" t="s">
        <v>84</v>
      </c>
      <c r="E9" s="14">
        <v>4</v>
      </c>
      <c r="F9" s="11">
        <v>96</v>
      </c>
      <c r="G9" s="11">
        <v>64</v>
      </c>
      <c r="H9" s="11"/>
      <c r="I9" s="21"/>
      <c r="J9" s="21" t="s">
        <v>85</v>
      </c>
      <c r="K9" s="21"/>
      <c r="L9" s="11"/>
      <c r="M9" s="11"/>
      <c r="N9" s="11"/>
      <c r="O9" s="13" t="s">
        <v>86</v>
      </c>
      <c r="P9" s="12"/>
      <c r="Q9" s="12"/>
      <c r="R9" s="12"/>
      <c r="S9" s="12"/>
      <c r="T9" s="75" t="s">
        <v>77</v>
      </c>
      <c r="U9" s="15" t="s">
        <v>78</v>
      </c>
    </row>
    <row r="10" spans="1:21" s="38" customFormat="1" ht="18" customHeight="1">
      <c r="A10" s="126"/>
      <c r="B10" s="126"/>
      <c r="C10" s="39" t="s">
        <v>87</v>
      </c>
      <c r="D10" s="40" t="s">
        <v>88</v>
      </c>
      <c r="E10" s="14">
        <v>2</v>
      </c>
      <c r="F10" s="11">
        <v>32</v>
      </c>
      <c r="G10" s="11">
        <v>32</v>
      </c>
      <c r="H10" s="11"/>
      <c r="I10" s="11"/>
      <c r="J10" s="11"/>
      <c r="K10" s="11"/>
      <c r="L10" s="11">
        <v>8</v>
      </c>
      <c r="M10" s="11"/>
      <c r="N10" s="11">
        <v>8</v>
      </c>
      <c r="O10" s="13"/>
      <c r="P10" s="12"/>
      <c r="Q10" s="12">
        <v>8</v>
      </c>
      <c r="R10" s="12">
        <v>8</v>
      </c>
      <c r="S10" s="12"/>
      <c r="T10" s="75" t="s">
        <v>77</v>
      </c>
      <c r="U10" s="15" t="s">
        <v>78</v>
      </c>
    </row>
    <row r="11" spans="1:21" s="38" customFormat="1" ht="24" customHeight="1">
      <c r="A11" s="126"/>
      <c r="B11" s="126"/>
      <c r="C11" s="39"/>
      <c r="D11" s="46" t="s">
        <v>89</v>
      </c>
      <c r="E11" s="14">
        <v>4</v>
      </c>
      <c r="F11" s="11"/>
      <c r="G11" s="11"/>
      <c r="H11" s="11"/>
      <c r="I11" s="11"/>
      <c r="J11" s="11"/>
      <c r="K11" s="11"/>
      <c r="L11" s="127" t="s">
        <v>90</v>
      </c>
      <c r="M11" s="128"/>
      <c r="N11" s="128"/>
      <c r="O11" s="129"/>
      <c r="P11" s="34"/>
      <c r="Q11" s="34"/>
      <c r="R11" s="34"/>
      <c r="S11" s="34"/>
      <c r="T11" s="75" t="s">
        <v>77</v>
      </c>
      <c r="U11" s="15" t="s">
        <v>78</v>
      </c>
    </row>
    <row r="12" spans="1:21" s="38" customFormat="1" ht="18" customHeight="1">
      <c r="A12" s="126"/>
      <c r="B12" s="126"/>
      <c r="C12" s="39" t="s">
        <v>91</v>
      </c>
      <c r="D12" s="33" t="s">
        <v>92</v>
      </c>
      <c r="E12" s="14">
        <v>16</v>
      </c>
      <c r="F12" s="11">
        <v>256</v>
      </c>
      <c r="G12" s="13">
        <v>256</v>
      </c>
      <c r="H12" s="13"/>
      <c r="I12" s="22"/>
      <c r="J12" s="22"/>
      <c r="K12" s="22"/>
      <c r="L12" s="13">
        <v>64</v>
      </c>
      <c r="M12" s="13">
        <v>64</v>
      </c>
      <c r="N12" s="13">
        <v>64</v>
      </c>
      <c r="O12" s="13">
        <v>64</v>
      </c>
      <c r="P12" s="13"/>
      <c r="Q12" s="13"/>
      <c r="R12" s="13"/>
      <c r="S12" s="13"/>
      <c r="T12" s="73" t="s">
        <v>93</v>
      </c>
      <c r="U12" s="16" t="s">
        <v>94</v>
      </c>
    </row>
    <row r="13" spans="1:21" s="38" customFormat="1" ht="18" customHeight="1">
      <c r="A13" s="126"/>
      <c r="B13" s="126"/>
      <c r="C13" s="41"/>
      <c r="D13" s="33" t="s">
        <v>95</v>
      </c>
      <c r="E13" s="14">
        <v>4</v>
      </c>
      <c r="F13" s="11">
        <v>64</v>
      </c>
      <c r="G13" s="13"/>
      <c r="H13" s="13"/>
      <c r="I13" s="22"/>
      <c r="J13" s="22">
        <v>64</v>
      </c>
      <c r="K13" s="22"/>
      <c r="L13" s="127" t="s">
        <v>96</v>
      </c>
      <c r="M13" s="128"/>
      <c r="N13" s="128"/>
      <c r="O13" s="129"/>
      <c r="P13" s="35"/>
      <c r="Q13" s="35"/>
      <c r="R13" s="35"/>
      <c r="S13" s="35"/>
      <c r="T13" s="75" t="s">
        <v>77</v>
      </c>
      <c r="U13" s="16" t="s">
        <v>94</v>
      </c>
    </row>
    <row r="14" spans="1:21" s="38" customFormat="1" ht="18" customHeight="1">
      <c r="A14" s="126"/>
      <c r="B14" s="126"/>
      <c r="C14" s="42" t="s">
        <v>97</v>
      </c>
      <c r="D14" s="34" t="s">
        <v>98</v>
      </c>
      <c r="E14" s="30">
        <v>4</v>
      </c>
      <c r="F14" s="31">
        <v>144</v>
      </c>
      <c r="G14" s="31">
        <v>120</v>
      </c>
      <c r="H14" s="31"/>
      <c r="I14" s="31"/>
      <c r="J14" s="48" t="s">
        <v>99</v>
      </c>
      <c r="K14" s="31"/>
      <c r="L14" s="48" t="s">
        <v>100</v>
      </c>
      <c r="M14" s="48" t="s">
        <v>100</v>
      </c>
      <c r="N14" s="48" t="s">
        <v>100</v>
      </c>
      <c r="O14" s="48" t="s">
        <v>100</v>
      </c>
      <c r="P14" s="31"/>
      <c r="Q14" s="31"/>
      <c r="R14" s="31"/>
      <c r="S14" s="31"/>
      <c r="T14" s="75" t="s">
        <v>77</v>
      </c>
      <c r="U14" s="32" t="s">
        <v>101</v>
      </c>
    </row>
    <row r="15" spans="1:21" s="38" customFormat="1" ht="18" customHeight="1">
      <c r="A15" s="126"/>
      <c r="B15" s="126"/>
      <c r="C15" s="42" t="s">
        <v>102</v>
      </c>
      <c r="D15" s="33" t="s">
        <v>103</v>
      </c>
      <c r="E15" s="14">
        <v>11.5</v>
      </c>
      <c r="F15" s="13">
        <v>184</v>
      </c>
      <c r="G15" s="13">
        <v>184</v>
      </c>
      <c r="H15" s="13"/>
      <c r="I15" s="13"/>
      <c r="J15" s="13"/>
      <c r="K15" s="13"/>
      <c r="L15" s="13">
        <v>88</v>
      </c>
      <c r="M15" s="13">
        <v>96</v>
      </c>
      <c r="N15" s="13"/>
      <c r="O15" s="13"/>
      <c r="P15" s="13"/>
      <c r="Q15" s="13"/>
      <c r="R15" s="13"/>
      <c r="S15" s="13"/>
      <c r="T15" s="73" t="s">
        <v>93</v>
      </c>
      <c r="U15" s="16" t="s">
        <v>104</v>
      </c>
    </row>
    <row r="16" spans="1:21" s="38" customFormat="1" ht="18" customHeight="1">
      <c r="A16" s="126"/>
      <c r="B16" s="126"/>
      <c r="C16" s="43">
        <v>109115</v>
      </c>
      <c r="D16" s="33" t="s">
        <v>105</v>
      </c>
      <c r="E16" s="14">
        <v>2</v>
      </c>
      <c r="F16" s="13">
        <v>32</v>
      </c>
      <c r="G16" s="13">
        <v>32</v>
      </c>
      <c r="H16" s="13"/>
      <c r="I16" s="13"/>
      <c r="J16" s="13"/>
      <c r="K16" s="13"/>
      <c r="L16" s="13"/>
      <c r="M16" s="13">
        <v>32</v>
      </c>
      <c r="N16" s="13"/>
      <c r="O16" s="13"/>
      <c r="P16" s="13"/>
      <c r="Q16" s="13"/>
      <c r="R16" s="13"/>
      <c r="S16" s="13"/>
      <c r="T16" s="73" t="s">
        <v>93</v>
      </c>
      <c r="U16" s="16" t="s">
        <v>104</v>
      </c>
    </row>
    <row r="17" spans="1:21" s="38" customFormat="1" ht="18" customHeight="1">
      <c r="A17" s="126"/>
      <c r="B17" s="126"/>
      <c r="C17" s="44">
        <v>109102</v>
      </c>
      <c r="D17" s="33" t="s">
        <v>106</v>
      </c>
      <c r="E17" s="14">
        <v>3</v>
      </c>
      <c r="F17" s="13">
        <v>48</v>
      </c>
      <c r="G17" s="13">
        <v>48</v>
      </c>
      <c r="H17" s="13"/>
      <c r="I17" s="13"/>
      <c r="J17" s="13"/>
      <c r="K17" s="13"/>
      <c r="L17" s="13"/>
      <c r="M17" s="13"/>
      <c r="N17" s="13">
        <v>48</v>
      </c>
      <c r="O17" s="12"/>
      <c r="P17" s="13"/>
      <c r="Q17" s="13"/>
      <c r="R17" s="13"/>
      <c r="S17" s="13"/>
      <c r="T17" s="73" t="s">
        <v>93</v>
      </c>
      <c r="U17" s="16" t="s">
        <v>104</v>
      </c>
    </row>
    <row r="18" spans="1:22" s="38" customFormat="1" ht="18" customHeight="1">
      <c r="A18" s="126"/>
      <c r="B18" s="126"/>
      <c r="C18" s="44">
        <v>109201</v>
      </c>
      <c r="D18" s="33" t="s">
        <v>107</v>
      </c>
      <c r="E18" s="14">
        <v>6</v>
      </c>
      <c r="F18" s="13">
        <v>96</v>
      </c>
      <c r="G18" s="13">
        <v>96</v>
      </c>
      <c r="H18" s="13"/>
      <c r="I18" s="13"/>
      <c r="J18" s="13"/>
      <c r="K18" s="13"/>
      <c r="L18" s="13"/>
      <c r="M18" s="13">
        <v>96</v>
      </c>
      <c r="N18" s="13"/>
      <c r="O18" s="13"/>
      <c r="P18" s="13"/>
      <c r="Q18" s="13"/>
      <c r="R18" s="13"/>
      <c r="S18" s="13"/>
      <c r="T18" s="73" t="s">
        <v>93</v>
      </c>
      <c r="U18" s="16" t="s">
        <v>104</v>
      </c>
      <c r="V18" s="117"/>
    </row>
    <row r="19" spans="1:22" s="38" customFormat="1" ht="18" customHeight="1">
      <c r="A19" s="126"/>
      <c r="B19" s="126"/>
      <c r="C19" s="44">
        <v>109208</v>
      </c>
      <c r="D19" s="33" t="s">
        <v>108</v>
      </c>
      <c r="E19" s="14">
        <v>1.5</v>
      </c>
      <c r="F19" s="13">
        <v>36</v>
      </c>
      <c r="G19" s="13"/>
      <c r="H19" s="13">
        <v>36</v>
      </c>
      <c r="I19" s="13"/>
      <c r="J19" s="13"/>
      <c r="K19" s="13"/>
      <c r="L19" s="13"/>
      <c r="M19" s="13"/>
      <c r="N19" s="13">
        <v>36</v>
      </c>
      <c r="O19" s="13"/>
      <c r="P19" s="13"/>
      <c r="Q19" s="13"/>
      <c r="R19" s="13"/>
      <c r="S19" s="13"/>
      <c r="T19" s="75" t="s">
        <v>77</v>
      </c>
      <c r="U19" s="16" t="s">
        <v>104</v>
      </c>
      <c r="V19" s="117"/>
    </row>
    <row r="20" spans="1:22" s="38" customFormat="1" ht="18" customHeight="1">
      <c r="A20" s="126"/>
      <c r="B20" s="126"/>
      <c r="C20" s="43">
        <v>116320</v>
      </c>
      <c r="D20" s="33" t="s">
        <v>109</v>
      </c>
      <c r="E20" s="14">
        <v>2.5</v>
      </c>
      <c r="F20" s="13">
        <v>40</v>
      </c>
      <c r="G20" s="13">
        <v>28</v>
      </c>
      <c r="H20" s="13"/>
      <c r="I20" s="13">
        <v>12</v>
      </c>
      <c r="J20" s="13"/>
      <c r="K20" s="13"/>
      <c r="L20" s="13">
        <v>40</v>
      </c>
      <c r="M20" s="13"/>
      <c r="N20" s="13"/>
      <c r="O20" s="13"/>
      <c r="P20" s="13"/>
      <c r="Q20" s="13"/>
      <c r="R20" s="13"/>
      <c r="S20" s="13"/>
      <c r="T20" s="73" t="s">
        <v>93</v>
      </c>
      <c r="U20" s="16" t="s">
        <v>110</v>
      </c>
      <c r="V20" s="117"/>
    </row>
    <row r="21" spans="1:22" s="38" customFormat="1" ht="18" customHeight="1">
      <c r="A21" s="126"/>
      <c r="B21" s="126"/>
      <c r="C21" s="43">
        <v>116321</v>
      </c>
      <c r="D21" s="33" t="s">
        <v>72</v>
      </c>
      <c r="E21" s="14">
        <v>3</v>
      </c>
      <c r="F21" s="13">
        <v>48</v>
      </c>
      <c r="G21" s="13">
        <v>28</v>
      </c>
      <c r="H21" s="13"/>
      <c r="I21" s="13">
        <v>20</v>
      </c>
      <c r="J21" s="13"/>
      <c r="K21" s="13"/>
      <c r="L21" s="13"/>
      <c r="M21" s="13">
        <v>48</v>
      </c>
      <c r="N21" s="13"/>
      <c r="O21" s="13"/>
      <c r="P21" s="13"/>
      <c r="Q21" s="13"/>
      <c r="R21" s="13"/>
      <c r="S21" s="13"/>
      <c r="T21" s="73" t="s">
        <v>93</v>
      </c>
      <c r="U21" s="16" t="s">
        <v>110</v>
      </c>
      <c r="V21" s="117"/>
    </row>
    <row r="22" spans="1:21" s="38" customFormat="1" ht="18" customHeight="1">
      <c r="A22" s="126"/>
      <c r="B22" s="115"/>
      <c r="C22" s="116" t="s">
        <v>111</v>
      </c>
      <c r="D22" s="116"/>
      <c r="E22" s="14">
        <f>SUM(E5:E21)-8</f>
        <v>63.5</v>
      </c>
      <c r="F22" s="13" t="s">
        <v>112</v>
      </c>
      <c r="G22" s="13">
        <f>SUM(G5:G21)</f>
        <v>1020</v>
      </c>
      <c r="H22" s="13">
        <f>SUM(H6:H21)</f>
        <v>36</v>
      </c>
      <c r="I22" s="13">
        <f>SUM(I6:I21)</f>
        <v>32</v>
      </c>
      <c r="J22" s="13">
        <f>SUM(J6:J21)+88</f>
        <v>152</v>
      </c>
      <c r="K22" s="13">
        <v>2</v>
      </c>
      <c r="L22" s="13" t="s">
        <v>113</v>
      </c>
      <c r="M22" s="13">
        <v>420</v>
      </c>
      <c r="N22" s="13">
        <v>256</v>
      </c>
      <c r="O22" s="13">
        <v>212</v>
      </c>
      <c r="P22" s="13"/>
      <c r="Q22" s="13">
        <f>SUM(Q6:Q21)</f>
        <v>8</v>
      </c>
      <c r="R22" s="13">
        <f>SUM(R6:R21)</f>
        <v>8</v>
      </c>
      <c r="S22" s="13"/>
      <c r="T22" s="76"/>
      <c r="U22" s="45"/>
    </row>
    <row r="23" spans="1:21" s="38" customFormat="1" ht="18" customHeight="1">
      <c r="A23" s="115"/>
      <c r="B23" s="116" t="s">
        <v>114</v>
      </c>
      <c r="C23" s="116"/>
      <c r="D23" s="46" t="s">
        <v>115</v>
      </c>
      <c r="E23" s="14">
        <v>7</v>
      </c>
      <c r="F23" s="13">
        <v>140</v>
      </c>
      <c r="G23" s="127" t="s">
        <v>116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9"/>
    </row>
    <row r="24" spans="1:21" s="38" customFormat="1" ht="12" customHeight="1">
      <c r="A24" s="38" t="s">
        <v>117</v>
      </c>
      <c r="D24" s="47"/>
      <c r="E24" s="63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24" customHeight="1">
      <c r="A25" s="121" t="s">
        <v>118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12" customHeight="1">
      <c r="A26" s="18"/>
      <c r="B26" s="122"/>
      <c r="C26" s="122"/>
      <c r="D26" s="12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22" t="s">
        <v>119</v>
      </c>
      <c r="S26" s="122"/>
      <c r="T26" s="4"/>
      <c r="U26" s="19"/>
    </row>
    <row r="27" spans="1:21" ht="24" customHeight="1">
      <c r="A27" s="119" t="s">
        <v>120</v>
      </c>
      <c r="B27" s="119" t="s">
        <v>121</v>
      </c>
      <c r="C27" s="119" t="s">
        <v>122</v>
      </c>
      <c r="D27" s="119" t="s">
        <v>123</v>
      </c>
      <c r="E27" s="119" t="s">
        <v>124</v>
      </c>
      <c r="F27" s="119" t="s">
        <v>125</v>
      </c>
      <c r="G27" s="119" t="s">
        <v>126</v>
      </c>
      <c r="H27" s="123" t="s">
        <v>127</v>
      </c>
      <c r="I27" s="123"/>
      <c r="J27" s="123"/>
      <c r="K27" s="124"/>
      <c r="L27" s="120" t="s">
        <v>128</v>
      </c>
      <c r="M27" s="120"/>
      <c r="N27" s="120"/>
      <c r="O27" s="120"/>
      <c r="P27" s="120"/>
      <c r="Q27" s="120"/>
      <c r="R27" s="120"/>
      <c r="S27" s="120"/>
      <c r="T27" s="119" t="s">
        <v>129</v>
      </c>
      <c r="U27" s="118" t="s">
        <v>130</v>
      </c>
    </row>
    <row r="28" spans="1:23" ht="48" customHeight="1">
      <c r="A28" s="120"/>
      <c r="B28" s="119"/>
      <c r="C28" s="120"/>
      <c r="D28" s="120"/>
      <c r="E28" s="120"/>
      <c r="F28" s="120"/>
      <c r="G28" s="119"/>
      <c r="H28" s="26" t="s">
        <v>131</v>
      </c>
      <c r="I28" s="25" t="s">
        <v>132</v>
      </c>
      <c r="J28" s="25" t="s">
        <v>133</v>
      </c>
      <c r="K28" s="25" t="s">
        <v>134</v>
      </c>
      <c r="L28" s="1" t="s">
        <v>135</v>
      </c>
      <c r="M28" s="1" t="s">
        <v>136</v>
      </c>
      <c r="N28" s="1" t="s">
        <v>137</v>
      </c>
      <c r="O28" s="1" t="s">
        <v>138</v>
      </c>
      <c r="P28" s="1" t="s">
        <v>139</v>
      </c>
      <c r="Q28" s="1" t="s">
        <v>140</v>
      </c>
      <c r="R28" s="1" t="s">
        <v>141</v>
      </c>
      <c r="S28" s="1" t="s">
        <v>142</v>
      </c>
      <c r="T28" s="120"/>
      <c r="U28" s="118"/>
      <c r="W28" s="57"/>
    </row>
    <row r="29" spans="1:23" s="38" customFormat="1" ht="18" customHeight="1">
      <c r="A29" s="118" t="s">
        <v>143</v>
      </c>
      <c r="B29" s="135" t="s">
        <v>144</v>
      </c>
      <c r="C29" s="77">
        <v>202214</v>
      </c>
      <c r="D29" s="78" t="s">
        <v>145</v>
      </c>
      <c r="E29" s="14">
        <v>3</v>
      </c>
      <c r="F29" s="13">
        <v>48</v>
      </c>
      <c r="G29" s="13">
        <v>48</v>
      </c>
      <c r="H29" s="13"/>
      <c r="I29" s="68"/>
      <c r="J29" s="68"/>
      <c r="K29" s="13"/>
      <c r="L29" s="13">
        <v>48</v>
      </c>
      <c r="M29" s="53"/>
      <c r="N29" s="13"/>
      <c r="O29" s="48"/>
      <c r="P29" s="48"/>
      <c r="Q29" s="48"/>
      <c r="R29" s="48"/>
      <c r="S29" s="48"/>
      <c r="T29" s="79" t="s">
        <v>33</v>
      </c>
      <c r="U29" s="16" t="s">
        <v>146</v>
      </c>
      <c r="W29" s="64"/>
    </row>
    <row r="30" spans="1:23" s="38" customFormat="1" ht="18" customHeight="1">
      <c r="A30" s="134"/>
      <c r="B30" s="133"/>
      <c r="C30" s="80">
        <v>202215</v>
      </c>
      <c r="D30" s="81" t="s">
        <v>147</v>
      </c>
      <c r="E30" s="14">
        <v>3</v>
      </c>
      <c r="F30" s="13">
        <v>48</v>
      </c>
      <c r="G30" s="13">
        <v>40</v>
      </c>
      <c r="H30" s="13"/>
      <c r="I30" s="68">
        <v>8</v>
      </c>
      <c r="J30" s="68"/>
      <c r="K30" s="13"/>
      <c r="L30" s="76"/>
      <c r="M30" s="53">
        <v>48</v>
      </c>
      <c r="N30" s="13"/>
      <c r="O30" s="48"/>
      <c r="P30" s="48"/>
      <c r="Q30" s="48"/>
      <c r="R30" s="48"/>
      <c r="S30" s="13"/>
      <c r="T30" s="75" t="s">
        <v>77</v>
      </c>
      <c r="U30" s="16" t="s">
        <v>146</v>
      </c>
      <c r="W30" s="64"/>
    </row>
    <row r="31" spans="1:23" s="38" customFormat="1" ht="18" customHeight="1">
      <c r="A31" s="134"/>
      <c r="B31" s="133"/>
      <c r="C31" s="42" t="s">
        <v>148</v>
      </c>
      <c r="D31" s="81" t="s">
        <v>149</v>
      </c>
      <c r="E31" s="20">
        <v>4</v>
      </c>
      <c r="F31" s="12">
        <v>4</v>
      </c>
      <c r="G31" s="13"/>
      <c r="H31" s="13"/>
      <c r="I31" s="68"/>
      <c r="J31" s="68"/>
      <c r="K31" s="13">
        <v>4</v>
      </c>
      <c r="L31" s="76"/>
      <c r="M31" s="53" t="s">
        <v>150</v>
      </c>
      <c r="N31" s="13" t="s">
        <v>150</v>
      </c>
      <c r="O31" s="48"/>
      <c r="P31" s="48"/>
      <c r="Q31" s="48"/>
      <c r="R31" s="48"/>
      <c r="S31" s="13"/>
      <c r="T31" s="75" t="s">
        <v>77</v>
      </c>
      <c r="U31" s="16" t="s">
        <v>146</v>
      </c>
      <c r="W31" s="82"/>
    </row>
    <row r="32" spans="1:23" s="38" customFormat="1" ht="18" customHeight="1">
      <c r="A32" s="134"/>
      <c r="B32" s="133"/>
      <c r="C32" s="83" t="s">
        <v>151</v>
      </c>
      <c r="D32" s="34" t="s">
        <v>152</v>
      </c>
      <c r="E32" s="20">
        <v>2</v>
      </c>
      <c r="F32" s="12">
        <v>2</v>
      </c>
      <c r="G32" s="13"/>
      <c r="H32" s="13"/>
      <c r="I32" s="68"/>
      <c r="J32" s="68"/>
      <c r="K32" s="13">
        <v>2</v>
      </c>
      <c r="L32" s="76"/>
      <c r="M32" s="53"/>
      <c r="N32" s="13"/>
      <c r="O32" s="48"/>
      <c r="P32" s="48"/>
      <c r="Q32" s="48" t="s">
        <v>153</v>
      </c>
      <c r="R32" s="48"/>
      <c r="S32" s="13"/>
      <c r="T32" s="75" t="s">
        <v>154</v>
      </c>
      <c r="U32" s="16" t="s">
        <v>155</v>
      </c>
      <c r="W32" s="82"/>
    </row>
    <row r="33" spans="1:23" s="38" customFormat="1" ht="18" customHeight="1">
      <c r="A33" s="134"/>
      <c r="B33" s="133"/>
      <c r="C33" s="84">
        <v>209307</v>
      </c>
      <c r="D33" s="81" t="s">
        <v>156</v>
      </c>
      <c r="E33" s="14">
        <v>4.5</v>
      </c>
      <c r="F33" s="13">
        <v>72</v>
      </c>
      <c r="G33" s="13">
        <v>72</v>
      </c>
      <c r="H33" s="13"/>
      <c r="I33" s="68"/>
      <c r="J33" s="68"/>
      <c r="K33" s="13"/>
      <c r="L33" s="13"/>
      <c r="M33" s="53"/>
      <c r="N33" s="13">
        <v>72</v>
      </c>
      <c r="O33" s="48"/>
      <c r="P33" s="48"/>
      <c r="Q33" s="48"/>
      <c r="R33" s="48"/>
      <c r="S33" s="48"/>
      <c r="T33" s="79" t="s">
        <v>33</v>
      </c>
      <c r="U33" s="16" t="s">
        <v>157</v>
      </c>
      <c r="W33" s="64"/>
    </row>
    <row r="34" spans="1:23" s="38" customFormat="1" ht="18" customHeight="1">
      <c r="A34" s="134"/>
      <c r="B34" s="133"/>
      <c r="C34" s="84">
        <v>209301</v>
      </c>
      <c r="D34" s="81" t="s">
        <v>158</v>
      </c>
      <c r="E34" s="14">
        <v>4.5</v>
      </c>
      <c r="F34" s="13">
        <v>72</v>
      </c>
      <c r="G34" s="13">
        <v>64</v>
      </c>
      <c r="H34" s="13">
        <v>8</v>
      </c>
      <c r="I34" s="73"/>
      <c r="J34" s="47"/>
      <c r="K34" s="13"/>
      <c r="L34" s="13"/>
      <c r="M34" s="53"/>
      <c r="N34" s="13"/>
      <c r="O34" s="48">
        <v>72</v>
      </c>
      <c r="P34" s="48"/>
      <c r="Q34" s="48"/>
      <c r="R34" s="48"/>
      <c r="S34" s="48"/>
      <c r="T34" s="79" t="s">
        <v>33</v>
      </c>
      <c r="U34" s="16" t="s">
        <v>157</v>
      </c>
      <c r="W34" s="85"/>
    </row>
    <row r="35" spans="1:23" s="38" customFormat="1" ht="18" customHeight="1">
      <c r="A35" s="134"/>
      <c r="B35" s="133"/>
      <c r="C35" s="84">
        <v>202107</v>
      </c>
      <c r="D35" s="81" t="s">
        <v>159</v>
      </c>
      <c r="E35" s="14">
        <v>4</v>
      </c>
      <c r="F35" s="13">
        <v>64</v>
      </c>
      <c r="G35" s="13">
        <v>60</v>
      </c>
      <c r="H35" s="13">
        <v>4</v>
      </c>
      <c r="I35" s="68"/>
      <c r="J35" s="68"/>
      <c r="K35" s="13"/>
      <c r="L35" s="13"/>
      <c r="M35" s="53"/>
      <c r="N35" s="13"/>
      <c r="O35" s="48">
        <v>64</v>
      </c>
      <c r="P35" s="48"/>
      <c r="Q35" s="48"/>
      <c r="R35" s="48"/>
      <c r="S35" s="48"/>
      <c r="T35" s="79" t="s">
        <v>35</v>
      </c>
      <c r="U35" s="16" t="s">
        <v>155</v>
      </c>
      <c r="W35" s="85"/>
    </row>
    <row r="36" spans="1:23" s="38" customFormat="1" ht="18" customHeight="1">
      <c r="A36" s="134"/>
      <c r="B36" s="133"/>
      <c r="C36" s="42" t="s">
        <v>160</v>
      </c>
      <c r="D36" s="81" t="s">
        <v>161</v>
      </c>
      <c r="E36" s="14">
        <v>2</v>
      </c>
      <c r="F36" s="13">
        <v>2</v>
      </c>
      <c r="G36" s="13"/>
      <c r="H36" s="13"/>
      <c r="I36" s="68"/>
      <c r="J36" s="68"/>
      <c r="K36" s="13">
        <v>2</v>
      </c>
      <c r="L36" s="13"/>
      <c r="M36" s="53"/>
      <c r="N36" s="13"/>
      <c r="O36" s="48" t="s">
        <v>153</v>
      </c>
      <c r="P36" s="48"/>
      <c r="Q36" s="48"/>
      <c r="R36" s="48"/>
      <c r="S36" s="48"/>
      <c r="T36" s="75" t="s">
        <v>154</v>
      </c>
      <c r="U36" s="16" t="s">
        <v>155</v>
      </c>
      <c r="W36" s="59"/>
    </row>
    <row r="37" spans="1:23" s="38" customFormat="1" ht="18" customHeight="1">
      <c r="A37" s="134"/>
      <c r="B37" s="133"/>
      <c r="C37" s="86">
        <v>201312</v>
      </c>
      <c r="D37" s="87" t="s">
        <v>162</v>
      </c>
      <c r="E37" s="71">
        <v>2.5</v>
      </c>
      <c r="F37" s="53">
        <v>40</v>
      </c>
      <c r="G37" s="53">
        <v>36</v>
      </c>
      <c r="H37" s="53">
        <v>4</v>
      </c>
      <c r="I37" s="68"/>
      <c r="J37" s="68"/>
      <c r="K37" s="13"/>
      <c r="L37" s="13"/>
      <c r="M37" s="53"/>
      <c r="N37" s="13"/>
      <c r="O37" s="48">
        <v>40</v>
      </c>
      <c r="P37" s="48"/>
      <c r="Q37" s="48"/>
      <c r="R37" s="48"/>
      <c r="S37" s="48"/>
      <c r="T37" s="75" t="s">
        <v>154</v>
      </c>
      <c r="U37" s="16" t="s">
        <v>163</v>
      </c>
      <c r="W37" s="59"/>
    </row>
    <row r="38" spans="1:23" s="38" customFormat="1" ht="18" customHeight="1">
      <c r="A38" s="134"/>
      <c r="B38" s="133"/>
      <c r="C38" s="86">
        <v>202111</v>
      </c>
      <c r="D38" s="87" t="s">
        <v>164</v>
      </c>
      <c r="E38" s="71">
        <v>2</v>
      </c>
      <c r="F38" s="53">
        <v>32</v>
      </c>
      <c r="G38" s="53">
        <v>32</v>
      </c>
      <c r="I38" s="72"/>
      <c r="J38" s="72"/>
      <c r="K38" s="53"/>
      <c r="L38" s="53"/>
      <c r="M38" s="53"/>
      <c r="N38" s="53"/>
      <c r="O38" s="54">
        <v>32</v>
      </c>
      <c r="P38" s="54"/>
      <c r="Q38" s="54"/>
      <c r="R38" s="54"/>
      <c r="S38" s="53"/>
      <c r="T38" s="75" t="s">
        <v>154</v>
      </c>
      <c r="U38" s="16" t="s">
        <v>155</v>
      </c>
      <c r="W38" s="59"/>
    </row>
    <row r="39" spans="1:23" s="38" customFormat="1" ht="18" customHeight="1">
      <c r="A39" s="134"/>
      <c r="B39" s="133"/>
      <c r="C39" s="84">
        <v>202101</v>
      </c>
      <c r="D39" s="88" t="s">
        <v>165</v>
      </c>
      <c r="E39" s="14">
        <v>4</v>
      </c>
      <c r="F39" s="13">
        <v>64</v>
      </c>
      <c r="G39" s="13">
        <v>58</v>
      </c>
      <c r="H39" s="13">
        <v>6</v>
      </c>
      <c r="I39" s="68"/>
      <c r="J39" s="68"/>
      <c r="K39" s="13"/>
      <c r="L39" s="13"/>
      <c r="M39" s="53"/>
      <c r="N39" s="13"/>
      <c r="O39" s="48"/>
      <c r="P39" s="48">
        <v>64</v>
      </c>
      <c r="Q39" s="48"/>
      <c r="R39" s="48"/>
      <c r="S39" s="13"/>
      <c r="T39" s="79" t="s">
        <v>35</v>
      </c>
      <c r="U39" s="16" t="s">
        <v>155</v>
      </c>
      <c r="W39" s="59"/>
    </row>
    <row r="40" spans="1:23" s="38" customFormat="1" ht="18" customHeight="1">
      <c r="A40" s="134"/>
      <c r="B40" s="133"/>
      <c r="C40" s="42" t="s">
        <v>166</v>
      </c>
      <c r="D40" s="89" t="s">
        <v>167</v>
      </c>
      <c r="E40" s="14">
        <v>3</v>
      </c>
      <c r="F40" s="13">
        <v>3</v>
      </c>
      <c r="G40" s="13"/>
      <c r="H40" s="13"/>
      <c r="I40" s="68"/>
      <c r="J40" s="68"/>
      <c r="K40" s="13">
        <v>3</v>
      </c>
      <c r="L40" s="13"/>
      <c r="M40" s="53"/>
      <c r="N40" s="13"/>
      <c r="O40" s="48"/>
      <c r="P40" s="48" t="s">
        <v>168</v>
      </c>
      <c r="Q40" s="48"/>
      <c r="R40" s="48"/>
      <c r="S40" s="13"/>
      <c r="T40" s="75" t="s">
        <v>154</v>
      </c>
      <c r="U40" s="16" t="s">
        <v>155</v>
      </c>
      <c r="W40" s="59"/>
    </row>
    <row r="41" spans="1:23" s="38" customFormat="1" ht="18" customHeight="1">
      <c r="A41" s="134"/>
      <c r="B41" s="133"/>
      <c r="C41" s="90" t="s">
        <v>169</v>
      </c>
      <c r="D41" s="89" t="s">
        <v>170</v>
      </c>
      <c r="E41" s="71">
        <v>7.5</v>
      </c>
      <c r="F41" s="53">
        <v>120</v>
      </c>
      <c r="G41" s="53">
        <v>96</v>
      </c>
      <c r="H41" s="53">
        <v>24</v>
      </c>
      <c r="I41" s="72"/>
      <c r="J41" s="72"/>
      <c r="K41" s="53"/>
      <c r="L41" s="53"/>
      <c r="M41" s="53"/>
      <c r="N41" s="53"/>
      <c r="O41" s="54">
        <v>56</v>
      </c>
      <c r="P41" s="54">
        <v>64</v>
      </c>
      <c r="Q41" s="54"/>
      <c r="R41" s="54"/>
      <c r="S41" s="53"/>
      <c r="T41" s="79" t="s">
        <v>35</v>
      </c>
      <c r="U41" s="16" t="s">
        <v>171</v>
      </c>
      <c r="W41" s="91"/>
    </row>
    <row r="42" spans="1:23" s="38" customFormat="1" ht="18" customHeight="1">
      <c r="A42" s="134"/>
      <c r="B42" s="133"/>
      <c r="C42" s="86">
        <v>202406</v>
      </c>
      <c r="D42" s="87" t="s">
        <v>172</v>
      </c>
      <c r="E42" s="71">
        <v>3.5</v>
      </c>
      <c r="F42" s="53">
        <v>56</v>
      </c>
      <c r="G42" s="53">
        <v>52</v>
      </c>
      <c r="H42" s="53">
        <v>4</v>
      </c>
      <c r="I42" s="72"/>
      <c r="J42" s="72"/>
      <c r="K42" s="53"/>
      <c r="L42" s="53"/>
      <c r="M42" s="53"/>
      <c r="N42" s="53"/>
      <c r="O42" s="54"/>
      <c r="P42" s="54">
        <v>56</v>
      </c>
      <c r="Q42" s="54"/>
      <c r="R42" s="54"/>
      <c r="S42" s="54"/>
      <c r="T42" s="79" t="s">
        <v>35</v>
      </c>
      <c r="U42" s="16" t="s">
        <v>155</v>
      </c>
      <c r="W42" s="59"/>
    </row>
    <row r="43" spans="1:23" s="38" customFormat="1" ht="18" customHeight="1">
      <c r="A43" s="134"/>
      <c r="B43" s="133"/>
      <c r="C43" s="83" t="s">
        <v>173</v>
      </c>
      <c r="D43" s="87" t="s">
        <v>174</v>
      </c>
      <c r="E43" s="14">
        <v>2</v>
      </c>
      <c r="F43" s="13">
        <v>2</v>
      </c>
      <c r="G43" s="53"/>
      <c r="H43" s="53"/>
      <c r="I43" s="72"/>
      <c r="J43" s="72"/>
      <c r="K43" s="53">
        <v>2</v>
      </c>
      <c r="L43" s="53"/>
      <c r="M43" s="53"/>
      <c r="N43" s="53"/>
      <c r="O43" s="54"/>
      <c r="P43" s="54"/>
      <c r="Q43" s="54" t="s">
        <v>153</v>
      </c>
      <c r="R43" s="54"/>
      <c r="S43" s="54"/>
      <c r="T43" s="75" t="s">
        <v>154</v>
      </c>
      <c r="U43" s="16" t="s">
        <v>155</v>
      </c>
      <c r="W43" s="58"/>
    </row>
    <row r="44" spans="1:23" s="38" customFormat="1" ht="18" customHeight="1">
      <c r="A44" s="134"/>
      <c r="B44" s="133"/>
      <c r="C44" s="86">
        <v>202505</v>
      </c>
      <c r="D44" s="87" t="s">
        <v>175</v>
      </c>
      <c r="E44" s="71">
        <v>2</v>
      </c>
      <c r="F44" s="53">
        <v>32</v>
      </c>
      <c r="G44" s="53">
        <v>28</v>
      </c>
      <c r="H44" s="53">
        <v>4</v>
      </c>
      <c r="I44" s="72"/>
      <c r="J44" s="72"/>
      <c r="K44" s="53"/>
      <c r="L44" s="53"/>
      <c r="M44" s="53"/>
      <c r="N44" s="53"/>
      <c r="O44" s="54"/>
      <c r="P44" s="54">
        <v>32</v>
      </c>
      <c r="Q44" s="54"/>
      <c r="R44" s="54"/>
      <c r="S44" s="53"/>
      <c r="T44" s="79" t="s">
        <v>35</v>
      </c>
      <c r="U44" s="16" t="s">
        <v>155</v>
      </c>
      <c r="W44" s="59"/>
    </row>
    <row r="45" spans="1:23" s="38" customFormat="1" ht="18" customHeight="1">
      <c r="A45" s="134"/>
      <c r="B45" s="133"/>
      <c r="C45" s="86">
        <v>205147</v>
      </c>
      <c r="D45" s="87" t="s">
        <v>176</v>
      </c>
      <c r="E45" s="71">
        <v>3.5</v>
      </c>
      <c r="F45" s="53">
        <v>56</v>
      </c>
      <c r="G45" s="53">
        <v>48</v>
      </c>
      <c r="H45" s="53">
        <v>8</v>
      </c>
      <c r="I45" s="72"/>
      <c r="J45" s="72"/>
      <c r="K45" s="53"/>
      <c r="L45" s="53"/>
      <c r="M45" s="53"/>
      <c r="N45" s="53"/>
      <c r="O45" s="54"/>
      <c r="P45" s="54"/>
      <c r="Q45" s="54">
        <v>56</v>
      </c>
      <c r="R45" s="54"/>
      <c r="S45" s="53"/>
      <c r="T45" s="79" t="s">
        <v>35</v>
      </c>
      <c r="U45" s="16" t="s">
        <v>171</v>
      </c>
      <c r="W45" s="92"/>
    </row>
    <row r="46" spans="1:23" s="38" customFormat="1" ht="18" customHeight="1">
      <c r="A46" s="134"/>
      <c r="B46" s="133"/>
      <c r="C46" s="93">
        <v>203158</v>
      </c>
      <c r="D46" s="87" t="s">
        <v>177</v>
      </c>
      <c r="E46" s="71">
        <v>2</v>
      </c>
      <c r="F46" s="53">
        <v>32</v>
      </c>
      <c r="G46" s="53">
        <v>28</v>
      </c>
      <c r="H46" s="53">
        <v>4</v>
      </c>
      <c r="I46" s="53"/>
      <c r="J46" s="53"/>
      <c r="K46" s="53"/>
      <c r="L46" s="53"/>
      <c r="M46" s="53">
        <v>32</v>
      </c>
      <c r="N46" s="54"/>
      <c r="O46" s="54"/>
      <c r="P46" s="94"/>
      <c r="Q46" s="54"/>
      <c r="R46" s="54"/>
      <c r="S46" s="95"/>
      <c r="T46" s="75" t="s">
        <v>154</v>
      </c>
      <c r="U46" s="96" t="s">
        <v>178</v>
      </c>
      <c r="W46" s="92"/>
    </row>
    <row r="47" spans="1:23" s="38" customFormat="1" ht="18" customHeight="1">
      <c r="A47" s="134"/>
      <c r="B47" s="133"/>
      <c r="C47" s="97">
        <v>209106</v>
      </c>
      <c r="D47" s="89" t="s">
        <v>179</v>
      </c>
      <c r="E47" s="71">
        <v>2</v>
      </c>
      <c r="F47" s="53">
        <v>32</v>
      </c>
      <c r="G47" s="53">
        <v>24</v>
      </c>
      <c r="H47" s="13"/>
      <c r="I47" s="98">
        <v>8</v>
      </c>
      <c r="J47" s="99"/>
      <c r="K47" s="99"/>
      <c r="L47" s="99"/>
      <c r="M47" s="95"/>
      <c r="N47" s="54">
        <v>32</v>
      </c>
      <c r="O47" s="100"/>
      <c r="P47" s="54"/>
      <c r="Q47" s="101"/>
      <c r="R47" s="101"/>
      <c r="S47" s="67"/>
      <c r="T47" s="79" t="s">
        <v>33</v>
      </c>
      <c r="U47" s="16" t="s">
        <v>157</v>
      </c>
      <c r="W47" s="92"/>
    </row>
    <row r="48" spans="1:23" s="38" customFormat="1" ht="18" customHeight="1">
      <c r="A48" s="134"/>
      <c r="B48" s="133"/>
      <c r="C48" s="102">
        <v>204102</v>
      </c>
      <c r="D48" s="87" t="s">
        <v>180</v>
      </c>
      <c r="E48" s="71">
        <v>2</v>
      </c>
      <c r="F48" s="53">
        <v>32</v>
      </c>
      <c r="G48" s="53">
        <v>28</v>
      </c>
      <c r="H48" s="53">
        <v>4</v>
      </c>
      <c r="I48" s="53"/>
      <c r="J48" s="53"/>
      <c r="K48" s="53"/>
      <c r="L48" s="53"/>
      <c r="M48" s="53"/>
      <c r="N48" s="53"/>
      <c r="O48" s="54"/>
      <c r="P48" s="55">
        <v>32</v>
      </c>
      <c r="Q48" s="54"/>
      <c r="R48" s="103"/>
      <c r="S48" s="95"/>
      <c r="T48" s="75" t="s">
        <v>154</v>
      </c>
      <c r="U48" s="96" t="s">
        <v>181</v>
      </c>
      <c r="W48" s="92"/>
    </row>
    <row r="49" spans="1:23" s="38" customFormat="1" ht="18" customHeight="1">
      <c r="A49" s="134"/>
      <c r="B49" s="133"/>
      <c r="C49" s="86">
        <v>204204</v>
      </c>
      <c r="D49" s="87" t="s">
        <v>182</v>
      </c>
      <c r="E49" s="71">
        <v>2</v>
      </c>
      <c r="F49" s="53">
        <v>32</v>
      </c>
      <c r="G49" s="53">
        <v>32</v>
      </c>
      <c r="H49" s="13"/>
      <c r="I49" s="99"/>
      <c r="J49" s="99"/>
      <c r="K49" s="99"/>
      <c r="L49" s="99"/>
      <c r="M49" s="95"/>
      <c r="N49" s="99"/>
      <c r="O49" s="100"/>
      <c r="P49" s="54">
        <v>32</v>
      </c>
      <c r="Q49" s="104"/>
      <c r="R49" s="54"/>
      <c r="S49" s="67"/>
      <c r="T49" s="75" t="s">
        <v>154</v>
      </c>
      <c r="U49" s="96" t="s">
        <v>181</v>
      </c>
      <c r="W49" s="92"/>
    </row>
    <row r="50" spans="1:23" s="38" customFormat="1" ht="18" customHeight="1">
      <c r="A50" s="139" t="s">
        <v>183</v>
      </c>
      <c r="B50" s="136"/>
      <c r="C50" s="86">
        <v>202310</v>
      </c>
      <c r="D50" s="87" t="s">
        <v>184</v>
      </c>
      <c r="E50" s="71">
        <v>3</v>
      </c>
      <c r="F50" s="53">
        <v>48</v>
      </c>
      <c r="G50" s="53">
        <v>46</v>
      </c>
      <c r="H50" s="53">
        <v>2</v>
      </c>
      <c r="I50" s="72"/>
      <c r="J50" s="72"/>
      <c r="K50" s="53"/>
      <c r="L50" s="53"/>
      <c r="M50" s="53"/>
      <c r="N50" s="53"/>
      <c r="O50" s="54"/>
      <c r="P50" s="54"/>
      <c r="Q50" s="54">
        <v>48</v>
      </c>
      <c r="R50" s="54"/>
      <c r="S50" s="105"/>
      <c r="T50" s="79" t="s">
        <v>35</v>
      </c>
      <c r="U50" s="16" t="s">
        <v>155</v>
      </c>
      <c r="W50" s="92"/>
    </row>
    <row r="51" spans="1:23" s="38" customFormat="1" ht="18" customHeight="1">
      <c r="A51" s="126"/>
      <c r="B51" s="137"/>
      <c r="C51" s="86">
        <v>202707</v>
      </c>
      <c r="D51" s="87" t="s">
        <v>185</v>
      </c>
      <c r="E51" s="71">
        <v>2</v>
      </c>
      <c r="F51" s="53">
        <v>32</v>
      </c>
      <c r="G51" s="53">
        <v>28</v>
      </c>
      <c r="H51" s="53">
        <v>4</v>
      </c>
      <c r="I51" s="72"/>
      <c r="J51" s="72"/>
      <c r="K51" s="53"/>
      <c r="L51" s="53"/>
      <c r="M51" s="53"/>
      <c r="N51" s="53"/>
      <c r="O51" s="54"/>
      <c r="P51" s="106"/>
      <c r="Q51" s="54">
        <v>32</v>
      </c>
      <c r="R51" s="54"/>
      <c r="S51" s="53"/>
      <c r="T51" s="79" t="s">
        <v>35</v>
      </c>
      <c r="U51" s="16" t="s">
        <v>155</v>
      </c>
      <c r="W51" s="92"/>
    </row>
    <row r="52" spans="1:23" s="38" customFormat="1" ht="18" customHeight="1">
      <c r="A52" s="126"/>
      <c r="B52" s="137"/>
      <c r="C52" s="86">
        <v>302301</v>
      </c>
      <c r="D52" s="87" t="s">
        <v>186</v>
      </c>
      <c r="E52" s="71">
        <v>3</v>
      </c>
      <c r="F52" s="53">
        <v>48</v>
      </c>
      <c r="G52" s="53">
        <v>44</v>
      </c>
      <c r="H52" s="53">
        <v>4</v>
      </c>
      <c r="I52" s="72"/>
      <c r="J52" s="72"/>
      <c r="K52" s="53"/>
      <c r="L52" s="53"/>
      <c r="M52" s="53"/>
      <c r="N52" s="53"/>
      <c r="O52" s="54"/>
      <c r="P52" s="107"/>
      <c r="Q52" s="54">
        <v>48</v>
      </c>
      <c r="R52" s="54"/>
      <c r="S52" s="72"/>
      <c r="T52" s="79" t="s">
        <v>35</v>
      </c>
      <c r="U52" s="16" t="s">
        <v>155</v>
      </c>
      <c r="W52" s="92"/>
    </row>
    <row r="53" spans="1:23" s="38" customFormat="1" ht="18" customHeight="1">
      <c r="A53" s="126"/>
      <c r="B53" s="137"/>
      <c r="C53" s="86">
        <v>202508</v>
      </c>
      <c r="D53" s="87" t="s">
        <v>187</v>
      </c>
      <c r="E53" s="71">
        <v>2</v>
      </c>
      <c r="F53" s="53">
        <v>32</v>
      </c>
      <c r="G53" s="53">
        <v>28</v>
      </c>
      <c r="H53" s="73"/>
      <c r="I53" s="73">
        <v>4</v>
      </c>
      <c r="J53" s="73"/>
      <c r="K53" s="53"/>
      <c r="L53" s="53"/>
      <c r="M53" s="53"/>
      <c r="N53" s="53"/>
      <c r="O53" s="54"/>
      <c r="P53" s="54"/>
      <c r="Q53" s="54"/>
      <c r="R53" s="54">
        <v>32</v>
      </c>
      <c r="S53" s="53"/>
      <c r="T53" s="79" t="s">
        <v>35</v>
      </c>
      <c r="U53" s="16" t="s">
        <v>155</v>
      </c>
      <c r="W53" s="92"/>
    </row>
    <row r="54" spans="1:23" s="38" customFormat="1" ht="18" customHeight="1">
      <c r="A54" s="126"/>
      <c r="B54" s="138"/>
      <c r="C54" s="116" t="s">
        <v>188</v>
      </c>
      <c r="D54" s="116"/>
      <c r="E54" s="66">
        <f>SUM(E29:E53)</f>
        <v>75</v>
      </c>
      <c r="F54" s="67" t="s">
        <v>189</v>
      </c>
      <c r="G54" s="68">
        <f>SUM(G29:G53)</f>
        <v>892</v>
      </c>
      <c r="H54" s="68">
        <f>SUM(H29:H53)</f>
        <v>80</v>
      </c>
      <c r="I54" s="68">
        <f>SUM(I29:I53)</f>
        <v>20</v>
      </c>
      <c r="J54" s="67"/>
      <c r="K54" s="12">
        <v>13</v>
      </c>
      <c r="L54" s="12">
        <v>48</v>
      </c>
      <c r="M54" s="67" t="s">
        <v>190</v>
      </c>
      <c r="N54" s="67" t="s">
        <v>191</v>
      </c>
      <c r="O54" s="67" t="s">
        <v>192</v>
      </c>
      <c r="P54" s="12" t="s">
        <v>193</v>
      </c>
      <c r="Q54" s="67" t="s">
        <v>194</v>
      </c>
      <c r="R54" s="12">
        <v>32</v>
      </c>
      <c r="S54" s="33"/>
      <c r="T54" s="33"/>
      <c r="U54" s="33"/>
      <c r="W54" s="60"/>
    </row>
    <row r="55" spans="1:21" s="38" customFormat="1" ht="18" customHeight="1">
      <c r="A55" s="126"/>
      <c r="B55" s="133" t="s">
        <v>195</v>
      </c>
      <c r="C55" s="84">
        <v>302324</v>
      </c>
      <c r="D55" s="40" t="s">
        <v>196</v>
      </c>
      <c r="E55" s="14">
        <v>3.5</v>
      </c>
      <c r="F55" s="13">
        <v>56</v>
      </c>
      <c r="G55" s="13">
        <v>52</v>
      </c>
      <c r="H55" s="13">
        <v>4</v>
      </c>
      <c r="I55" s="67"/>
      <c r="J55" s="67"/>
      <c r="K55" s="67"/>
      <c r="L55" s="67"/>
      <c r="M55" s="67"/>
      <c r="N55" s="67"/>
      <c r="O55" s="101"/>
      <c r="P55" s="101"/>
      <c r="Q55" s="101"/>
      <c r="R55" s="54">
        <v>56</v>
      </c>
      <c r="S55" s="67"/>
      <c r="T55" s="79" t="s">
        <v>35</v>
      </c>
      <c r="U55" s="16" t="s">
        <v>197</v>
      </c>
    </row>
    <row r="56" spans="1:21" s="38" customFormat="1" ht="18" customHeight="1">
      <c r="A56" s="126"/>
      <c r="B56" s="133"/>
      <c r="C56" s="84">
        <v>302336</v>
      </c>
      <c r="D56" s="40" t="s">
        <v>198</v>
      </c>
      <c r="E56" s="71">
        <v>2</v>
      </c>
      <c r="F56" s="53">
        <v>32</v>
      </c>
      <c r="G56" s="53">
        <v>30</v>
      </c>
      <c r="H56" s="13">
        <v>2</v>
      </c>
      <c r="I56" s="67"/>
      <c r="J56" s="67"/>
      <c r="K56" s="67"/>
      <c r="L56" s="67"/>
      <c r="M56" s="67"/>
      <c r="N56" s="67"/>
      <c r="O56" s="101"/>
      <c r="P56" s="101"/>
      <c r="Q56" s="101"/>
      <c r="R56" s="54">
        <v>32</v>
      </c>
      <c r="S56" s="67"/>
      <c r="T56" s="79" t="s">
        <v>35</v>
      </c>
      <c r="U56" s="16" t="s">
        <v>197</v>
      </c>
    </row>
    <row r="57" spans="1:21" s="38" customFormat="1" ht="18" customHeight="1">
      <c r="A57" s="126"/>
      <c r="B57" s="133"/>
      <c r="C57" s="84">
        <v>302337</v>
      </c>
      <c r="D57" s="87" t="s">
        <v>199</v>
      </c>
      <c r="E57" s="71">
        <v>2</v>
      </c>
      <c r="F57" s="53">
        <v>32</v>
      </c>
      <c r="G57" s="53">
        <v>28</v>
      </c>
      <c r="H57" s="53">
        <v>4</v>
      </c>
      <c r="I57" s="95"/>
      <c r="J57" s="95"/>
      <c r="K57" s="95"/>
      <c r="L57" s="95"/>
      <c r="M57" s="95"/>
      <c r="N57" s="95"/>
      <c r="O57" s="103"/>
      <c r="P57" s="103"/>
      <c r="Q57" s="103"/>
      <c r="R57" s="54">
        <v>32</v>
      </c>
      <c r="S57" s="67"/>
      <c r="T57" s="79" t="s">
        <v>35</v>
      </c>
      <c r="U57" s="16" t="s">
        <v>197</v>
      </c>
    </row>
    <row r="58" spans="1:21" s="38" customFormat="1" ht="18" customHeight="1">
      <c r="A58" s="126"/>
      <c r="B58" s="133"/>
      <c r="C58" s="42" t="s">
        <v>200</v>
      </c>
      <c r="D58" s="87" t="s">
        <v>201</v>
      </c>
      <c r="E58" s="14">
        <v>3</v>
      </c>
      <c r="F58" s="108">
        <v>3</v>
      </c>
      <c r="G58" s="53"/>
      <c r="H58" s="53"/>
      <c r="I58" s="95"/>
      <c r="J58" s="95"/>
      <c r="K58" s="108">
        <v>3</v>
      </c>
      <c r="L58" s="95"/>
      <c r="M58" s="95"/>
      <c r="N58" s="95"/>
      <c r="O58" s="103"/>
      <c r="P58" s="103"/>
      <c r="Q58" s="103"/>
      <c r="R58" s="54" t="s">
        <v>202</v>
      </c>
      <c r="S58" s="67"/>
      <c r="T58" s="75" t="s">
        <v>203</v>
      </c>
      <c r="U58" s="16" t="s">
        <v>197</v>
      </c>
    </row>
    <row r="59" spans="1:21" s="38" customFormat="1" ht="18" customHeight="1">
      <c r="A59" s="126"/>
      <c r="B59" s="133"/>
      <c r="C59" s="42" t="s">
        <v>204</v>
      </c>
      <c r="D59" s="87" t="s">
        <v>205</v>
      </c>
      <c r="E59" s="14">
        <v>2</v>
      </c>
      <c r="F59" s="108">
        <v>2</v>
      </c>
      <c r="G59" s="53"/>
      <c r="H59" s="53"/>
      <c r="I59" s="95"/>
      <c r="J59" s="95"/>
      <c r="K59" s="108">
        <v>2</v>
      </c>
      <c r="L59" s="95"/>
      <c r="M59" s="95"/>
      <c r="N59" s="95"/>
      <c r="O59" s="103"/>
      <c r="P59" s="103"/>
      <c r="Q59" s="103"/>
      <c r="R59" s="54" t="s">
        <v>206</v>
      </c>
      <c r="S59" s="67"/>
      <c r="T59" s="75" t="s">
        <v>203</v>
      </c>
      <c r="U59" s="16" t="s">
        <v>197</v>
      </c>
    </row>
    <row r="60" spans="1:21" s="38" customFormat="1" ht="18" customHeight="1">
      <c r="A60" s="126"/>
      <c r="B60" s="133"/>
      <c r="C60" s="83" t="s">
        <v>207</v>
      </c>
      <c r="D60" s="87" t="s">
        <v>208</v>
      </c>
      <c r="E60" s="14">
        <v>3</v>
      </c>
      <c r="F60" s="108">
        <v>3</v>
      </c>
      <c r="G60" s="53"/>
      <c r="H60" s="53"/>
      <c r="I60" s="95"/>
      <c r="J60" s="95"/>
      <c r="K60" s="108">
        <v>3</v>
      </c>
      <c r="L60" s="95"/>
      <c r="M60" s="95"/>
      <c r="N60" s="95"/>
      <c r="O60" s="103"/>
      <c r="P60" s="103"/>
      <c r="Q60" s="103"/>
      <c r="R60" s="54" t="s">
        <v>202</v>
      </c>
      <c r="S60" s="67"/>
      <c r="T60" s="75" t="s">
        <v>203</v>
      </c>
      <c r="U60" s="16" t="s">
        <v>197</v>
      </c>
    </row>
    <row r="61" spans="1:21" s="38" customFormat="1" ht="18" customHeight="1">
      <c r="A61" s="126"/>
      <c r="B61" s="133"/>
      <c r="C61" s="83" t="s">
        <v>209</v>
      </c>
      <c r="D61" s="87" t="s">
        <v>210</v>
      </c>
      <c r="E61" s="14">
        <v>12</v>
      </c>
      <c r="F61" s="13">
        <v>15</v>
      </c>
      <c r="G61" s="68"/>
      <c r="H61" s="67"/>
      <c r="I61" s="67"/>
      <c r="J61" s="67"/>
      <c r="K61" s="12">
        <v>15</v>
      </c>
      <c r="L61" s="67"/>
      <c r="M61" s="67"/>
      <c r="N61" s="67"/>
      <c r="O61" s="67"/>
      <c r="P61" s="67"/>
      <c r="Q61" s="67"/>
      <c r="R61" s="67"/>
      <c r="S61" s="67" t="s">
        <v>211</v>
      </c>
      <c r="T61" s="75" t="s">
        <v>203</v>
      </c>
      <c r="U61" s="16" t="s">
        <v>197</v>
      </c>
    </row>
    <row r="62" spans="1:21" s="38" customFormat="1" ht="18" customHeight="1">
      <c r="A62" s="126"/>
      <c r="B62" s="133"/>
      <c r="C62" s="116" t="s">
        <v>188</v>
      </c>
      <c r="D62" s="116"/>
      <c r="E62" s="14">
        <f>SUM(E55:E61)</f>
        <v>27.5</v>
      </c>
      <c r="F62" s="13" t="s">
        <v>212</v>
      </c>
      <c r="G62" s="68">
        <f>SUM(G55:G61)</f>
        <v>110</v>
      </c>
      <c r="H62" s="68">
        <f>SUM(H55:H61)</f>
        <v>10</v>
      </c>
      <c r="I62" s="67"/>
      <c r="J62" s="67"/>
      <c r="K62" s="12">
        <v>23</v>
      </c>
      <c r="L62" s="67"/>
      <c r="M62" s="67"/>
      <c r="N62" s="67"/>
      <c r="O62" s="67"/>
      <c r="P62" s="67"/>
      <c r="Q62" s="67"/>
      <c r="R62" s="67" t="s">
        <v>213</v>
      </c>
      <c r="S62" s="67" t="s">
        <v>211</v>
      </c>
      <c r="T62" s="33"/>
      <c r="U62" s="33"/>
    </row>
    <row r="63" spans="1:21" s="38" customFormat="1" ht="18" customHeight="1">
      <c r="A63" s="126"/>
      <c r="B63" s="133" t="s">
        <v>214</v>
      </c>
      <c r="C63" s="84">
        <v>302402</v>
      </c>
      <c r="D63" s="81" t="s">
        <v>215</v>
      </c>
      <c r="E63" s="14">
        <v>3.5</v>
      </c>
      <c r="F63" s="13">
        <v>56</v>
      </c>
      <c r="G63" s="13">
        <v>52</v>
      </c>
      <c r="H63" s="13">
        <v>4</v>
      </c>
      <c r="I63" s="67"/>
      <c r="J63" s="67"/>
      <c r="K63" s="67"/>
      <c r="L63" s="67"/>
      <c r="M63" s="67"/>
      <c r="N63" s="67"/>
      <c r="O63" s="101"/>
      <c r="P63" s="101"/>
      <c r="Q63" s="101"/>
      <c r="R63" s="48">
        <v>56</v>
      </c>
      <c r="S63" s="67"/>
      <c r="T63" s="79" t="s">
        <v>35</v>
      </c>
      <c r="U63" s="16" t="s">
        <v>197</v>
      </c>
    </row>
    <row r="64" spans="1:21" s="38" customFormat="1" ht="18" customHeight="1">
      <c r="A64" s="126"/>
      <c r="B64" s="133"/>
      <c r="C64" s="86">
        <v>302314</v>
      </c>
      <c r="D64" s="87" t="s">
        <v>216</v>
      </c>
      <c r="E64" s="71">
        <v>2</v>
      </c>
      <c r="F64" s="53">
        <v>32</v>
      </c>
      <c r="G64" s="53">
        <v>30</v>
      </c>
      <c r="H64" s="13">
        <v>2</v>
      </c>
      <c r="I64" s="67"/>
      <c r="J64" s="67"/>
      <c r="K64" s="67"/>
      <c r="L64" s="67"/>
      <c r="M64" s="67"/>
      <c r="N64" s="67"/>
      <c r="O64" s="101"/>
      <c r="P64" s="101"/>
      <c r="Q64" s="101"/>
      <c r="R64" s="48">
        <v>32</v>
      </c>
      <c r="S64" s="67"/>
      <c r="T64" s="79" t="s">
        <v>35</v>
      </c>
      <c r="U64" s="16" t="s">
        <v>197</v>
      </c>
    </row>
    <row r="65" spans="1:21" s="38" customFormat="1" ht="18" customHeight="1">
      <c r="A65" s="126"/>
      <c r="B65" s="133"/>
      <c r="C65" s="84">
        <v>302337</v>
      </c>
      <c r="D65" s="81" t="s">
        <v>199</v>
      </c>
      <c r="E65" s="14">
        <v>2</v>
      </c>
      <c r="F65" s="13">
        <v>32</v>
      </c>
      <c r="G65" s="13">
        <v>28</v>
      </c>
      <c r="H65" s="13">
        <v>4</v>
      </c>
      <c r="I65" s="67"/>
      <c r="J65" s="67"/>
      <c r="K65" s="67"/>
      <c r="L65" s="67"/>
      <c r="M65" s="67"/>
      <c r="N65" s="67"/>
      <c r="O65" s="101"/>
      <c r="P65" s="101"/>
      <c r="Q65" s="101"/>
      <c r="R65" s="48">
        <v>32</v>
      </c>
      <c r="S65" s="67"/>
      <c r="T65" s="79" t="s">
        <v>35</v>
      </c>
      <c r="U65" s="16" t="s">
        <v>197</v>
      </c>
    </row>
    <row r="66" spans="1:21" s="38" customFormat="1" ht="18" customHeight="1">
      <c r="A66" s="126"/>
      <c r="B66" s="133"/>
      <c r="C66" s="42" t="s">
        <v>200</v>
      </c>
      <c r="D66" s="87" t="s">
        <v>201</v>
      </c>
      <c r="E66" s="14">
        <v>3</v>
      </c>
      <c r="F66" s="108">
        <v>3</v>
      </c>
      <c r="G66" s="53"/>
      <c r="H66" s="53"/>
      <c r="I66" s="95"/>
      <c r="J66" s="95"/>
      <c r="K66" s="108">
        <v>3</v>
      </c>
      <c r="L66" s="95"/>
      <c r="M66" s="95"/>
      <c r="N66" s="95"/>
      <c r="O66" s="103"/>
      <c r="P66" s="103"/>
      <c r="Q66" s="103"/>
      <c r="R66" s="54" t="s">
        <v>202</v>
      </c>
      <c r="S66" s="67"/>
      <c r="T66" s="75" t="s">
        <v>203</v>
      </c>
      <c r="U66" s="16" t="s">
        <v>197</v>
      </c>
    </row>
    <row r="67" spans="1:21" s="38" customFormat="1" ht="18" customHeight="1">
      <c r="A67" s="126"/>
      <c r="B67" s="133"/>
      <c r="C67" s="42" t="s">
        <v>204</v>
      </c>
      <c r="D67" s="87" t="s">
        <v>205</v>
      </c>
      <c r="E67" s="14">
        <v>2</v>
      </c>
      <c r="F67" s="108">
        <v>2</v>
      </c>
      <c r="G67" s="53"/>
      <c r="H67" s="53"/>
      <c r="I67" s="95"/>
      <c r="J67" s="95"/>
      <c r="K67" s="108">
        <v>2</v>
      </c>
      <c r="L67" s="95"/>
      <c r="M67" s="95"/>
      <c r="N67" s="95"/>
      <c r="O67" s="103"/>
      <c r="P67" s="103"/>
      <c r="Q67" s="103"/>
      <c r="R67" s="54" t="s">
        <v>206</v>
      </c>
      <c r="S67" s="67"/>
      <c r="T67" s="75" t="s">
        <v>203</v>
      </c>
      <c r="U67" s="16" t="s">
        <v>197</v>
      </c>
    </row>
    <row r="68" spans="1:21" s="38" customFormat="1" ht="18" customHeight="1">
      <c r="A68" s="126"/>
      <c r="B68" s="133"/>
      <c r="C68" s="83" t="s">
        <v>207</v>
      </c>
      <c r="D68" s="87" t="s">
        <v>208</v>
      </c>
      <c r="E68" s="14">
        <v>3</v>
      </c>
      <c r="F68" s="108">
        <v>3</v>
      </c>
      <c r="G68" s="53"/>
      <c r="H68" s="53"/>
      <c r="I68" s="95"/>
      <c r="J68" s="95"/>
      <c r="K68" s="108">
        <v>3</v>
      </c>
      <c r="L68" s="95"/>
      <c r="M68" s="95"/>
      <c r="N68" s="95"/>
      <c r="O68" s="103"/>
      <c r="P68" s="103"/>
      <c r="Q68" s="103"/>
      <c r="R68" s="54" t="s">
        <v>202</v>
      </c>
      <c r="S68" s="67"/>
      <c r="T68" s="75" t="s">
        <v>203</v>
      </c>
      <c r="U68" s="16" t="s">
        <v>197</v>
      </c>
    </row>
    <row r="69" spans="1:21" s="38" customFormat="1" ht="18" customHeight="1">
      <c r="A69" s="126"/>
      <c r="B69" s="133"/>
      <c r="C69" s="83" t="s">
        <v>209</v>
      </c>
      <c r="D69" s="87" t="s">
        <v>210</v>
      </c>
      <c r="E69" s="14">
        <v>12</v>
      </c>
      <c r="F69" s="13">
        <v>15</v>
      </c>
      <c r="G69" s="67"/>
      <c r="H69" s="67"/>
      <c r="I69" s="67"/>
      <c r="J69" s="67"/>
      <c r="K69" s="12">
        <v>15</v>
      </c>
      <c r="L69" s="67"/>
      <c r="M69" s="67"/>
      <c r="N69" s="67"/>
      <c r="O69" s="67"/>
      <c r="P69" s="67"/>
      <c r="Q69" s="67"/>
      <c r="R69" s="67"/>
      <c r="S69" s="67" t="s">
        <v>211</v>
      </c>
      <c r="T69" s="75" t="s">
        <v>203</v>
      </c>
      <c r="U69" s="16" t="s">
        <v>197</v>
      </c>
    </row>
    <row r="70" spans="1:21" s="38" customFormat="1" ht="18" customHeight="1">
      <c r="A70" s="115"/>
      <c r="B70" s="133"/>
      <c r="C70" s="116" t="s">
        <v>188</v>
      </c>
      <c r="D70" s="116"/>
      <c r="E70" s="66">
        <f>SUM(E63:E69)</f>
        <v>27.5</v>
      </c>
      <c r="F70" s="13" t="s">
        <v>212</v>
      </c>
      <c r="G70" s="68">
        <f>SUM(G63:G69)</f>
        <v>110</v>
      </c>
      <c r="H70" s="68">
        <f>SUM(H63:H69)</f>
        <v>10</v>
      </c>
      <c r="I70" s="67"/>
      <c r="J70" s="67"/>
      <c r="K70" s="12">
        <v>23</v>
      </c>
      <c r="L70" s="67"/>
      <c r="M70" s="67"/>
      <c r="N70" s="67"/>
      <c r="O70" s="67"/>
      <c r="P70" s="67"/>
      <c r="Q70" s="67"/>
      <c r="R70" s="67" t="s">
        <v>213</v>
      </c>
      <c r="S70" s="67" t="s">
        <v>211</v>
      </c>
      <c r="T70" s="33"/>
      <c r="U70" s="33"/>
    </row>
    <row r="71" spans="1:21" s="38" customFormat="1" ht="19.5" customHeight="1">
      <c r="A71" s="134" t="s">
        <v>217</v>
      </c>
      <c r="B71" s="133" t="s">
        <v>218</v>
      </c>
      <c r="C71" s="84">
        <v>302504</v>
      </c>
      <c r="D71" s="109" t="s">
        <v>219</v>
      </c>
      <c r="E71" s="71">
        <v>3.5</v>
      </c>
      <c r="F71" s="53">
        <v>56</v>
      </c>
      <c r="G71" s="53">
        <v>52</v>
      </c>
      <c r="H71" s="13">
        <v>4</v>
      </c>
      <c r="I71" s="13"/>
      <c r="J71" s="13"/>
      <c r="K71" s="13"/>
      <c r="L71" s="13"/>
      <c r="M71" s="13"/>
      <c r="N71" s="13"/>
      <c r="O71" s="48"/>
      <c r="P71" s="48"/>
      <c r="Q71" s="48"/>
      <c r="R71" s="48">
        <v>56</v>
      </c>
      <c r="S71" s="67"/>
      <c r="T71" s="79" t="s">
        <v>35</v>
      </c>
      <c r="U71" s="16" t="s">
        <v>197</v>
      </c>
    </row>
    <row r="72" spans="1:21" s="38" customFormat="1" ht="19.5" customHeight="1">
      <c r="A72" s="134"/>
      <c r="B72" s="133"/>
      <c r="C72" s="86">
        <v>302503</v>
      </c>
      <c r="D72" s="87" t="s">
        <v>220</v>
      </c>
      <c r="E72" s="71">
        <v>2</v>
      </c>
      <c r="F72" s="53">
        <v>32</v>
      </c>
      <c r="G72" s="53">
        <v>30</v>
      </c>
      <c r="H72" s="13">
        <v>2</v>
      </c>
      <c r="I72" s="13"/>
      <c r="J72" s="13"/>
      <c r="K72" s="13"/>
      <c r="L72" s="13"/>
      <c r="M72" s="13"/>
      <c r="N72" s="13"/>
      <c r="O72" s="48"/>
      <c r="P72" s="48"/>
      <c r="Q72" s="48"/>
      <c r="R72" s="48">
        <v>32</v>
      </c>
      <c r="S72" s="67"/>
      <c r="T72" s="79" t="s">
        <v>35</v>
      </c>
      <c r="U72" s="16" t="s">
        <v>197</v>
      </c>
    </row>
    <row r="73" spans="1:21" s="38" customFormat="1" ht="19.5" customHeight="1">
      <c r="A73" s="134"/>
      <c r="B73" s="133"/>
      <c r="C73" s="84">
        <v>302337</v>
      </c>
      <c r="D73" s="81" t="s">
        <v>199</v>
      </c>
      <c r="E73" s="71">
        <v>2</v>
      </c>
      <c r="F73" s="13">
        <v>32</v>
      </c>
      <c r="G73" s="13">
        <v>28</v>
      </c>
      <c r="H73" s="13">
        <v>4</v>
      </c>
      <c r="I73" s="13"/>
      <c r="J73" s="13"/>
      <c r="K73" s="13"/>
      <c r="L73" s="13"/>
      <c r="M73" s="13"/>
      <c r="N73" s="13"/>
      <c r="O73" s="48"/>
      <c r="P73" s="48"/>
      <c r="Q73" s="48"/>
      <c r="R73" s="48">
        <v>32</v>
      </c>
      <c r="S73" s="67"/>
      <c r="T73" s="79" t="s">
        <v>35</v>
      </c>
      <c r="U73" s="16" t="s">
        <v>197</v>
      </c>
    </row>
    <row r="74" spans="1:21" s="38" customFormat="1" ht="19.5" customHeight="1">
      <c r="A74" s="134"/>
      <c r="B74" s="133"/>
      <c r="C74" s="42" t="s">
        <v>200</v>
      </c>
      <c r="D74" s="87" t="s">
        <v>201</v>
      </c>
      <c r="E74" s="14">
        <v>3</v>
      </c>
      <c r="F74" s="108">
        <v>3</v>
      </c>
      <c r="G74" s="53"/>
      <c r="H74" s="53"/>
      <c r="I74" s="95"/>
      <c r="J74" s="95"/>
      <c r="K74" s="108">
        <v>3</v>
      </c>
      <c r="L74" s="95"/>
      <c r="M74" s="95"/>
      <c r="N74" s="95"/>
      <c r="O74" s="103"/>
      <c r="P74" s="103"/>
      <c r="Q74" s="103"/>
      <c r="R74" s="54" t="s">
        <v>202</v>
      </c>
      <c r="S74" s="67"/>
      <c r="T74" s="75" t="s">
        <v>203</v>
      </c>
      <c r="U74" s="16" t="s">
        <v>197</v>
      </c>
    </row>
    <row r="75" spans="1:21" s="38" customFormat="1" ht="19.5" customHeight="1">
      <c r="A75" s="134"/>
      <c r="B75" s="133"/>
      <c r="C75" s="42" t="s">
        <v>204</v>
      </c>
      <c r="D75" s="87" t="s">
        <v>205</v>
      </c>
      <c r="E75" s="14">
        <v>2</v>
      </c>
      <c r="F75" s="108">
        <v>2</v>
      </c>
      <c r="G75" s="53"/>
      <c r="H75" s="53"/>
      <c r="I75" s="95"/>
      <c r="J75" s="95"/>
      <c r="K75" s="108">
        <v>2</v>
      </c>
      <c r="L75" s="95"/>
      <c r="M75" s="95"/>
      <c r="N75" s="95"/>
      <c r="O75" s="103"/>
      <c r="P75" s="103"/>
      <c r="Q75" s="103"/>
      <c r="R75" s="54" t="s">
        <v>206</v>
      </c>
      <c r="S75" s="67"/>
      <c r="T75" s="75" t="s">
        <v>203</v>
      </c>
      <c r="U75" s="16" t="s">
        <v>197</v>
      </c>
    </row>
    <row r="76" spans="1:21" s="38" customFormat="1" ht="19.5" customHeight="1">
      <c r="A76" s="134"/>
      <c r="B76" s="133"/>
      <c r="C76" s="83" t="s">
        <v>207</v>
      </c>
      <c r="D76" s="87" t="s">
        <v>208</v>
      </c>
      <c r="E76" s="14">
        <v>3</v>
      </c>
      <c r="F76" s="108">
        <v>3</v>
      </c>
      <c r="G76" s="53"/>
      <c r="H76" s="53"/>
      <c r="I76" s="95"/>
      <c r="J76" s="95"/>
      <c r="K76" s="108">
        <v>3</v>
      </c>
      <c r="L76" s="95"/>
      <c r="M76" s="95"/>
      <c r="N76" s="95"/>
      <c r="O76" s="103"/>
      <c r="P76" s="103"/>
      <c r="Q76" s="103"/>
      <c r="R76" s="54" t="s">
        <v>202</v>
      </c>
      <c r="S76" s="67"/>
      <c r="T76" s="75" t="s">
        <v>203</v>
      </c>
      <c r="U76" s="16" t="s">
        <v>197</v>
      </c>
    </row>
    <row r="77" spans="1:21" s="38" customFormat="1" ht="19.5" customHeight="1">
      <c r="A77" s="134"/>
      <c r="B77" s="133"/>
      <c r="C77" s="83" t="s">
        <v>209</v>
      </c>
      <c r="D77" s="87" t="s">
        <v>210</v>
      </c>
      <c r="E77" s="14">
        <v>12</v>
      </c>
      <c r="F77" s="13">
        <v>15</v>
      </c>
      <c r="G77" s="67"/>
      <c r="H77" s="67"/>
      <c r="I77" s="67"/>
      <c r="J77" s="67"/>
      <c r="K77" s="12">
        <v>15</v>
      </c>
      <c r="L77" s="67"/>
      <c r="M77" s="67"/>
      <c r="N77" s="67"/>
      <c r="O77" s="67"/>
      <c r="P77" s="67"/>
      <c r="Q77" s="67"/>
      <c r="R77" s="67"/>
      <c r="S77" s="67" t="s">
        <v>211</v>
      </c>
      <c r="T77" s="75" t="s">
        <v>203</v>
      </c>
      <c r="U77" s="16" t="s">
        <v>197</v>
      </c>
    </row>
    <row r="78" spans="1:21" s="38" customFormat="1" ht="19.5" customHeight="1">
      <c r="A78" s="134"/>
      <c r="B78" s="133"/>
      <c r="C78" s="116" t="s">
        <v>188</v>
      </c>
      <c r="D78" s="116"/>
      <c r="E78" s="14">
        <f>SUM(E71:E77)</f>
        <v>27.5</v>
      </c>
      <c r="F78" s="13" t="s">
        <v>212</v>
      </c>
      <c r="G78" s="68">
        <f>SUM(G71:G77)</f>
        <v>110</v>
      </c>
      <c r="H78" s="68">
        <f>SUM(H71:H77)</f>
        <v>10</v>
      </c>
      <c r="I78" s="67"/>
      <c r="J78" s="67"/>
      <c r="K78" s="12">
        <v>23</v>
      </c>
      <c r="L78" s="67"/>
      <c r="M78" s="67"/>
      <c r="N78" s="67"/>
      <c r="O78" s="67"/>
      <c r="P78" s="67"/>
      <c r="Q78" s="67"/>
      <c r="R78" s="67" t="s">
        <v>213</v>
      </c>
      <c r="S78" s="67" t="s">
        <v>211</v>
      </c>
      <c r="T78" s="73"/>
      <c r="U78" s="17"/>
    </row>
    <row r="79" spans="1:21" s="38" customFormat="1" ht="19.5" customHeight="1">
      <c r="A79" s="134"/>
      <c r="B79" s="130" t="s">
        <v>221</v>
      </c>
      <c r="C79" s="86">
        <v>302338</v>
      </c>
      <c r="D79" s="110" t="s">
        <v>222</v>
      </c>
      <c r="E79" s="111">
        <v>2</v>
      </c>
      <c r="F79" s="112">
        <v>32</v>
      </c>
      <c r="G79" s="112">
        <v>16</v>
      </c>
      <c r="H79" s="112"/>
      <c r="I79" s="112">
        <v>16</v>
      </c>
      <c r="J79" s="112"/>
      <c r="K79" s="99"/>
      <c r="L79" s="99"/>
      <c r="M79" s="95"/>
      <c r="N79" s="99"/>
      <c r="O79" s="100"/>
      <c r="P79" s="100"/>
      <c r="Q79" s="104">
        <v>32</v>
      </c>
      <c r="R79" s="54"/>
      <c r="S79" s="67"/>
      <c r="T79" s="75" t="s">
        <v>203</v>
      </c>
      <c r="U79" s="16" t="s">
        <v>197</v>
      </c>
    </row>
    <row r="80" spans="1:21" s="38" customFormat="1" ht="19.5" customHeight="1">
      <c r="A80" s="134"/>
      <c r="B80" s="131"/>
      <c r="C80" s="86">
        <v>202804</v>
      </c>
      <c r="D80" s="87" t="s">
        <v>223</v>
      </c>
      <c r="E80" s="71">
        <v>2</v>
      </c>
      <c r="F80" s="53">
        <v>32</v>
      </c>
      <c r="G80" s="53">
        <v>24</v>
      </c>
      <c r="H80" s="53">
        <v>8</v>
      </c>
      <c r="I80" s="53"/>
      <c r="J80" s="53"/>
      <c r="K80" s="53"/>
      <c r="L80" s="53"/>
      <c r="M80" s="53"/>
      <c r="N80" s="53"/>
      <c r="O80" s="54"/>
      <c r="P80" s="54"/>
      <c r="Q80" s="55">
        <v>32</v>
      </c>
      <c r="R80" s="54"/>
      <c r="S80" s="67"/>
      <c r="T80" s="75" t="s">
        <v>203</v>
      </c>
      <c r="U80" s="16" t="s">
        <v>197</v>
      </c>
    </row>
    <row r="81" spans="1:21" s="38" customFormat="1" ht="19.5" customHeight="1">
      <c r="A81" s="134"/>
      <c r="B81" s="131"/>
      <c r="C81" s="84">
        <v>302326</v>
      </c>
      <c r="D81" s="87" t="s">
        <v>224</v>
      </c>
      <c r="E81" s="71">
        <v>2</v>
      </c>
      <c r="F81" s="53">
        <v>32</v>
      </c>
      <c r="G81" s="53">
        <v>30</v>
      </c>
      <c r="H81" s="13">
        <v>2</v>
      </c>
      <c r="I81" s="67"/>
      <c r="J81" s="67"/>
      <c r="K81" s="67"/>
      <c r="L81" s="67"/>
      <c r="M81" s="95"/>
      <c r="N81" s="67"/>
      <c r="O81" s="101"/>
      <c r="P81" s="101"/>
      <c r="Q81" s="101"/>
      <c r="R81" s="54">
        <v>32</v>
      </c>
      <c r="S81" s="67"/>
      <c r="T81" s="75" t="s">
        <v>203</v>
      </c>
      <c r="U81" s="16" t="s">
        <v>197</v>
      </c>
    </row>
    <row r="82" spans="1:21" s="38" customFormat="1" ht="19.5" customHeight="1">
      <c r="A82" s="134"/>
      <c r="B82" s="131"/>
      <c r="C82" s="97">
        <v>302506</v>
      </c>
      <c r="D82" s="88" t="s">
        <v>225</v>
      </c>
      <c r="E82" s="111">
        <v>2</v>
      </c>
      <c r="F82" s="112">
        <v>32</v>
      </c>
      <c r="G82" s="112">
        <v>24</v>
      </c>
      <c r="H82" s="112">
        <v>8</v>
      </c>
      <c r="I82" s="99"/>
      <c r="J82" s="99"/>
      <c r="K82" s="99"/>
      <c r="L82" s="99"/>
      <c r="M82" s="95"/>
      <c r="N82" s="99"/>
      <c r="O82" s="100"/>
      <c r="P82" s="100"/>
      <c r="Q82" s="104">
        <v>32</v>
      </c>
      <c r="R82" s="104"/>
      <c r="S82" s="99"/>
      <c r="T82" s="75" t="s">
        <v>203</v>
      </c>
      <c r="U82" s="113" t="s">
        <v>197</v>
      </c>
    </row>
    <row r="83" spans="1:21" s="38" customFormat="1" ht="19.5" customHeight="1">
      <c r="A83" s="134"/>
      <c r="B83" s="131"/>
      <c r="C83" s="97">
        <v>302308</v>
      </c>
      <c r="D83" s="88" t="s">
        <v>226</v>
      </c>
      <c r="E83" s="111">
        <v>2</v>
      </c>
      <c r="F83" s="112">
        <v>32</v>
      </c>
      <c r="G83" s="112">
        <v>30</v>
      </c>
      <c r="H83" s="112">
        <v>2</v>
      </c>
      <c r="I83" s="99"/>
      <c r="J83" s="99"/>
      <c r="K83" s="99"/>
      <c r="L83" s="99"/>
      <c r="M83" s="95"/>
      <c r="N83" s="99"/>
      <c r="O83" s="100"/>
      <c r="P83" s="100"/>
      <c r="Q83" s="104"/>
      <c r="R83" s="55">
        <v>32</v>
      </c>
      <c r="S83" s="99"/>
      <c r="T83" s="75" t="s">
        <v>203</v>
      </c>
      <c r="U83" s="113" t="s">
        <v>197</v>
      </c>
    </row>
    <row r="84" spans="1:21" s="38" customFormat="1" ht="19.5" customHeight="1">
      <c r="A84" s="134"/>
      <c r="B84" s="131"/>
      <c r="C84" s="97">
        <v>302339</v>
      </c>
      <c r="D84" s="87" t="s">
        <v>227</v>
      </c>
      <c r="E84" s="14">
        <v>2</v>
      </c>
      <c r="F84" s="13">
        <v>32</v>
      </c>
      <c r="G84" s="13">
        <v>30</v>
      </c>
      <c r="H84" s="13">
        <v>2</v>
      </c>
      <c r="I84" s="67"/>
      <c r="J84" s="67"/>
      <c r="K84" s="12"/>
      <c r="L84" s="67"/>
      <c r="M84" s="95"/>
      <c r="N84" s="67"/>
      <c r="O84" s="101"/>
      <c r="P84" s="101"/>
      <c r="Q84" s="101"/>
      <c r="R84" s="48">
        <v>32</v>
      </c>
      <c r="S84" s="67"/>
      <c r="T84" s="75" t="s">
        <v>203</v>
      </c>
      <c r="U84" s="16" t="s">
        <v>197</v>
      </c>
    </row>
    <row r="85" spans="1:21" s="38" customFormat="1" ht="19.5" customHeight="1">
      <c r="A85" s="134"/>
      <c r="B85" s="131"/>
      <c r="C85" s="84">
        <v>302710</v>
      </c>
      <c r="D85" s="87" t="s">
        <v>228</v>
      </c>
      <c r="E85" s="14">
        <v>2</v>
      </c>
      <c r="F85" s="13">
        <v>32</v>
      </c>
      <c r="G85" s="13">
        <v>32</v>
      </c>
      <c r="H85" s="67"/>
      <c r="I85" s="67"/>
      <c r="J85" s="67"/>
      <c r="K85" s="67"/>
      <c r="L85" s="67"/>
      <c r="M85" s="95"/>
      <c r="N85" s="67"/>
      <c r="O85" s="101"/>
      <c r="P85" s="114"/>
      <c r="Q85" s="114">
        <v>32</v>
      </c>
      <c r="R85" s="114"/>
      <c r="S85" s="67"/>
      <c r="T85" s="75" t="s">
        <v>203</v>
      </c>
      <c r="U85" s="16" t="s">
        <v>197</v>
      </c>
    </row>
    <row r="86" spans="1:21" s="38" customFormat="1" ht="19.5" customHeight="1">
      <c r="A86" s="134"/>
      <c r="B86" s="131"/>
      <c r="C86" s="97">
        <v>302340</v>
      </c>
      <c r="D86" s="87" t="s">
        <v>229</v>
      </c>
      <c r="E86" s="71">
        <v>2</v>
      </c>
      <c r="F86" s="53">
        <v>32</v>
      </c>
      <c r="G86" s="53">
        <v>30</v>
      </c>
      <c r="H86" s="53">
        <v>2</v>
      </c>
      <c r="I86" s="53"/>
      <c r="J86" s="53"/>
      <c r="K86" s="53"/>
      <c r="L86" s="53"/>
      <c r="M86" s="53"/>
      <c r="N86" s="53"/>
      <c r="O86" s="54"/>
      <c r="P86" s="54"/>
      <c r="Q86" s="55">
        <v>32</v>
      </c>
      <c r="R86" s="54"/>
      <c r="S86" s="67"/>
      <c r="T86" s="75" t="s">
        <v>203</v>
      </c>
      <c r="U86" s="16" t="s">
        <v>197</v>
      </c>
    </row>
    <row r="87" spans="1:21" s="38" customFormat="1" ht="19.5" customHeight="1">
      <c r="A87" s="134"/>
      <c r="B87" s="131"/>
      <c r="C87" s="97">
        <v>302341</v>
      </c>
      <c r="D87" s="87" t="s">
        <v>230</v>
      </c>
      <c r="E87" s="71">
        <v>2</v>
      </c>
      <c r="F87" s="53">
        <v>32</v>
      </c>
      <c r="G87" s="53">
        <v>24</v>
      </c>
      <c r="H87" s="53"/>
      <c r="I87" s="53">
        <v>8</v>
      </c>
      <c r="J87" s="53"/>
      <c r="K87" s="67"/>
      <c r="L87" s="53"/>
      <c r="M87" s="53"/>
      <c r="N87" s="53"/>
      <c r="O87" s="54"/>
      <c r="P87" s="54"/>
      <c r="Q87" s="54"/>
      <c r="R87" s="54">
        <v>32</v>
      </c>
      <c r="S87" s="67"/>
      <c r="T87" s="75" t="s">
        <v>203</v>
      </c>
      <c r="U87" s="16" t="s">
        <v>197</v>
      </c>
    </row>
    <row r="88" spans="1:21" s="38" customFormat="1" ht="19.5" customHeight="1">
      <c r="A88" s="134"/>
      <c r="B88" s="131"/>
      <c r="C88" s="116" t="s">
        <v>188</v>
      </c>
      <c r="D88" s="116"/>
      <c r="E88" s="14">
        <f>SUM(E79:E87)</f>
        <v>18</v>
      </c>
      <c r="F88" s="13">
        <f>SUM(F79:F87)</f>
        <v>288</v>
      </c>
      <c r="G88" s="13">
        <f>SUM(G79:G87)</f>
        <v>240</v>
      </c>
      <c r="H88" s="13">
        <f>SUM(H79:H87)</f>
        <v>24</v>
      </c>
      <c r="I88" s="13">
        <f>SUM(I79:I87)</f>
        <v>24</v>
      </c>
      <c r="J88" s="13"/>
      <c r="K88" s="13"/>
      <c r="L88" s="13"/>
      <c r="M88" s="13"/>
      <c r="N88" s="13"/>
      <c r="O88" s="13"/>
      <c r="P88" s="13"/>
      <c r="Q88" s="13">
        <f>SUM(Q79:Q87)</f>
        <v>160</v>
      </c>
      <c r="R88" s="13">
        <f>SUM(R79:R87)</f>
        <v>128</v>
      </c>
      <c r="S88" s="12"/>
      <c r="T88" s="33"/>
      <c r="U88" s="45"/>
    </row>
    <row r="89" spans="1:21" s="38" customFormat="1" ht="19.5" customHeight="1">
      <c r="A89" s="134"/>
      <c r="B89" s="132"/>
      <c r="C89" s="116" t="s">
        <v>231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</row>
    <row r="90" spans="5:19" s="38" customFormat="1" ht="23.25" customHeight="1">
      <c r="E90" s="51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5:19" s="38" customFormat="1" ht="11.25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5:19" s="38" customFormat="1" ht="11.25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1:4" ht="12">
      <c r="A93" s="38"/>
      <c r="B93" s="38"/>
      <c r="C93" s="38"/>
      <c r="D93" s="52"/>
    </row>
  </sheetData>
  <sheetProtection/>
  <mergeCells count="52">
    <mergeCell ref="A71:A89"/>
    <mergeCell ref="B55:B62"/>
    <mergeCell ref="B63:B70"/>
    <mergeCell ref="A29:A49"/>
    <mergeCell ref="B29:B49"/>
    <mergeCell ref="B50:B54"/>
    <mergeCell ref="A50:A70"/>
    <mergeCell ref="B26:D26"/>
    <mergeCell ref="C54:D54"/>
    <mergeCell ref="A27:A28"/>
    <mergeCell ref="D27:D28"/>
    <mergeCell ref="C27:C28"/>
    <mergeCell ref="C88:D88"/>
    <mergeCell ref="B79:B89"/>
    <mergeCell ref="H27:K27"/>
    <mergeCell ref="B27:B28"/>
    <mergeCell ref="C62:D62"/>
    <mergeCell ref="C70:D70"/>
    <mergeCell ref="G27:G28"/>
    <mergeCell ref="B71:B78"/>
    <mergeCell ref="C78:D78"/>
    <mergeCell ref="C89:U89"/>
    <mergeCell ref="A25:U25"/>
    <mergeCell ref="E27:E28"/>
    <mergeCell ref="F27:F28"/>
    <mergeCell ref="A5:A23"/>
    <mergeCell ref="L27:S27"/>
    <mergeCell ref="R26:S26"/>
    <mergeCell ref="G23:U23"/>
    <mergeCell ref="B23:C23"/>
    <mergeCell ref="L11:O11"/>
    <mergeCell ref="L13:O13"/>
    <mergeCell ref="B5:B22"/>
    <mergeCell ref="C22:D22"/>
    <mergeCell ref="T3:T4"/>
    <mergeCell ref="U3:U4"/>
    <mergeCell ref="E3:E4"/>
    <mergeCell ref="L3:S3"/>
    <mergeCell ref="G3:G4"/>
    <mergeCell ref="B3:B4"/>
    <mergeCell ref="C3:C4"/>
    <mergeCell ref="D3:D4"/>
    <mergeCell ref="V20:V21"/>
    <mergeCell ref="U27:U28"/>
    <mergeCell ref="T27:T28"/>
    <mergeCell ref="A1:U1"/>
    <mergeCell ref="B2:D2"/>
    <mergeCell ref="R2:S2"/>
    <mergeCell ref="F3:F4"/>
    <mergeCell ref="H3:K3"/>
    <mergeCell ref="A3:A4"/>
    <mergeCell ref="V18:V19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  <rowBreaks count="1" manualBreakCount="1">
    <brk id="24" max="19" man="1"/>
  </rowBreaks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M12" sqref="M12"/>
    </sheetView>
  </sheetViews>
  <sheetFormatPr defaultColWidth="9.00390625" defaultRowHeight="14.25"/>
  <cols>
    <col min="1" max="2" width="4.625" style="2" customWidth="1"/>
    <col min="3" max="3" width="6.75390625" style="2" customWidth="1"/>
    <col min="4" max="4" width="16.25390625" style="2" customWidth="1"/>
    <col min="5" max="19" width="4.625" style="9" customWidth="1"/>
    <col min="20" max="21" width="8.625" style="2" customWidth="1"/>
    <col min="22" max="22" width="13.125" style="2" customWidth="1"/>
    <col min="23" max="16384" width="9.00390625" style="2" customWidth="1"/>
  </cols>
  <sheetData>
    <row r="1" spans="1:21" ht="24" customHeight="1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2" customHeight="1">
      <c r="A2" s="18"/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22" t="s">
        <v>63</v>
      </c>
      <c r="S2" s="122"/>
      <c r="T2" s="4"/>
      <c r="U2" s="19"/>
    </row>
    <row r="3" spans="1:21" ht="24" customHeight="1">
      <c r="A3" s="119" t="s">
        <v>39</v>
      </c>
      <c r="B3" s="119" t="s">
        <v>40</v>
      </c>
      <c r="C3" s="119" t="s">
        <v>41</v>
      </c>
      <c r="D3" s="119" t="s">
        <v>42</v>
      </c>
      <c r="E3" s="119" t="s">
        <v>43</v>
      </c>
      <c r="F3" s="119" t="s">
        <v>64</v>
      </c>
      <c r="G3" s="119" t="s">
        <v>44</v>
      </c>
      <c r="H3" s="123" t="s">
        <v>45</v>
      </c>
      <c r="I3" s="123"/>
      <c r="J3" s="123"/>
      <c r="K3" s="124"/>
      <c r="L3" s="120" t="s">
        <v>65</v>
      </c>
      <c r="M3" s="120"/>
      <c r="N3" s="120"/>
      <c r="O3" s="120"/>
      <c r="P3" s="120"/>
      <c r="Q3" s="120"/>
      <c r="R3" s="120"/>
      <c r="S3" s="120"/>
      <c r="T3" s="119" t="s">
        <v>46</v>
      </c>
      <c r="U3" s="118" t="s">
        <v>47</v>
      </c>
    </row>
    <row r="4" spans="1:21" ht="59.25" customHeight="1">
      <c r="A4" s="120"/>
      <c r="B4" s="119"/>
      <c r="C4" s="120"/>
      <c r="D4" s="120"/>
      <c r="E4" s="120"/>
      <c r="F4" s="120"/>
      <c r="G4" s="119"/>
      <c r="H4" s="26" t="s">
        <v>48</v>
      </c>
      <c r="I4" s="25" t="s">
        <v>49</v>
      </c>
      <c r="J4" s="25" t="s">
        <v>50</v>
      </c>
      <c r="K4" s="70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20"/>
      <c r="U4" s="118"/>
    </row>
    <row r="5" spans="1:21" ht="37.5" customHeight="1">
      <c r="A5" s="135" t="s">
        <v>66</v>
      </c>
      <c r="B5" s="135" t="s">
        <v>67</v>
      </c>
      <c r="C5" s="49"/>
      <c r="D5" s="50" t="s">
        <v>1</v>
      </c>
      <c r="E5" s="140" t="s">
        <v>68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1" t="s">
        <v>60</v>
      </c>
      <c r="U5" s="56" t="s">
        <v>61</v>
      </c>
    </row>
    <row r="6" spans="1:21" ht="37.5" customHeight="1">
      <c r="A6" s="135"/>
      <c r="B6" s="135"/>
      <c r="C6" s="49"/>
      <c r="D6" s="50" t="s">
        <v>2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" t="s">
        <v>60</v>
      </c>
      <c r="U6" s="6"/>
    </row>
    <row r="7" spans="1:21" ht="37.5" customHeight="1">
      <c r="A7" s="135"/>
      <c r="B7" s="135"/>
      <c r="C7" s="49"/>
      <c r="D7" s="50" t="s">
        <v>3</v>
      </c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" t="s">
        <v>60</v>
      </c>
      <c r="U7" s="6"/>
    </row>
    <row r="8" spans="1:21" ht="37.5" customHeight="1">
      <c r="A8" s="135"/>
      <c r="B8" s="135"/>
      <c r="C8" s="149" t="s">
        <v>62</v>
      </c>
      <c r="D8" s="150"/>
      <c r="E8" s="20">
        <v>2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"/>
      <c r="T8" s="6"/>
      <c r="U8" s="6"/>
    </row>
    <row r="9" spans="1:21" ht="37.5" customHeight="1">
      <c r="A9" s="135"/>
      <c r="B9" s="135" t="s">
        <v>69</v>
      </c>
      <c r="C9" s="7" t="s">
        <v>73</v>
      </c>
      <c r="D9" s="24" t="s">
        <v>70</v>
      </c>
      <c r="E9" s="20">
        <v>1</v>
      </c>
      <c r="F9" s="12">
        <v>32</v>
      </c>
      <c r="G9" s="12">
        <v>20</v>
      </c>
      <c r="H9" s="12"/>
      <c r="I9" s="12"/>
      <c r="J9" s="12">
        <v>12</v>
      </c>
      <c r="K9" s="28"/>
      <c r="L9" s="28"/>
      <c r="M9" s="28"/>
      <c r="N9" s="28"/>
      <c r="O9" s="28"/>
      <c r="P9" s="29"/>
      <c r="Q9" s="12">
        <v>32</v>
      </c>
      <c r="R9" s="23"/>
      <c r="S9" s="6"/>
      <c r="T9" s="1" t="s">
        <v>60</v>
      </c>
      <c r="U9" s="16" t="s">
        <v>71</v>
      </c>
    </row>
    <row r="10" spans="1:21" ht="37.5" customHeight="1">
      <c r="A10" s="135"/>
      <c r="B10" s="135"/>
      <c r="C10" s="6"/>
      <c r="D10" s="1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ht="23.25" customHeight="1">
      <c r="E11" s="69"/>
    </row>
    <row r="14" ht="12">
      <c r="D14" s="52"/>
    </row>
  </sheetData>
  <sheetProtection/>
  <mergeCells count="19">
    <mergeCell ref="A1:U1"/>
    <mergeCell ref="A3:A4"/>
    <mergeCell ref="B3:B4"/>
    <mergeCell ref="B2:D2"/>
    <mergeCell ref="H3:K3"/>
    <mergeCell ref="L3:S3"/>
    <mergeCell ref="T3:T4"/>
    <mergeCell ref="R2:S2"/>
    <mergeCell ref="C3:C4"/>
    <mergeCell ref="D3:D4"/>
    <mergeCell ref="E3:E4"/>
    <mergeCell ref="A5:A10"/>
    <mergeCell ref="B9:B10"/>
    <mergeCell ref="U3:U4"/>
    <mergeCell ref="F3:F4"/>
    <mergeCell ref="G3:G4"/>
    <mergeCell ref="E5:S7"/>
    <mergeCell ref="C8:D8"/>
    <mergeCell ref="B5:B8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acer</cp:lastModifiedBy>
  <cp:lastPrinted>2015-06-05T02:50:18Z</cp:lastPrinted>
  <dcterms:created xsi:type="dcterms:W3CDTF">2010-04-01T00:58:35Z</dcterms:created>
  <dcterms:modified xsi:type="dcterms:W3CDTF">2015-11-01T02:05:24Z</dcterms:modified>
  <cp:category/>
  <cp:version/>
  <cp:contentType/>
  <cp:contentStatus/>
</cp:coreProperties>
</file>