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75" activeTab="0"/>
  </bookViews>
  <sheets>
    <sheet name="培养计划表" sheetId="1" r:id="rId1"/>
    <sheet name="创新与创业" sheetId="2" r:id="rId2"/>
  </sheets>
  <definedNames>
    <definedName name="_xlnm.Print_Area" localSheetId="1">'创新与创业'!#REF!</definedName>
    <definedName name="_xlnm.Print_Area" localSheetId="0">'培养计划表'!$A$1:$U$68</definedName>
    <definedName name="_xlnm.Print_Titles" localSheetId="0">'培养计划表'!$24:$27</definedName>
  </definedNames>
  <calcPr fullCalcOnLoad="1"/>
</workbook>
</file>

<file path=xl/sharedStrings.xml><?xml version="1.0" encoding="utf-8"?>
<sst xmlns="http://schemas.openxmlformats.org/spreadsheetml/2006/main" count="344" uniqueCount="229">
  <si>
    <t>综合测评</t>
  </si>
  <si>
    <t>创新课程</t>
  </si>
  <si>
    <t>开放实验</t>
  </si>
  <si>
    <t>创新项目</t>
  </si>
  <si>
    <t>表一</t>
  </si>
  <si>
    <t>课
程
类
别</t>
  </si>
  <si>
    <t>课
程
性
质</t>
  </si>
  <si>
    <t>课程
编号</t>
  </si>
  <si>
    <t>课程名称</t>
  </si>
  <si>
    <t>总
学
分</t>
  </si>
  <si>
    <t>理
论
授
课
学
时</t>
  </si>
  <si>
    <t>实践教学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</si>
  <si>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</si>
  <si>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</si>
  <si>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</si>
  <si>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</si>
  <si>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</si>
  <si>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</si>
  <si>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</si>
  <si>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</si>
  <si>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</si>
  <si>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</si>
  <si>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</si>
  <si>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</si>
  <si>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</si>
  <si>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</si>
  <si>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通识教育课</t>
  </si>
  <si>
    <t>公共基础必修课</t>
  </si>
  <si>
    <t>033101</t>
  </si>
  <si>
    <t>军训（含军事理论）</t>
  </si>
  <si>
    <r>
      <t>36+2</t>
    </r>
    <r>
      <rPr>
        <sz val="9"/>
        <rFont val="宋体"/>
        <family val="0"/>
      </rPr>
      <t>周</t>
    </r>
  </si>
  <si>
    <t>总学时(学周)</t>
  </si>
  <si>
    <t xml:space="preserve">各 学 期 学 时（学周） </t>
  </si>
  <si>
    <t>闭卷</t>
  </si>
  <si>
    <t>笔试</t>
  </si>
  <si>
    <r>
      <t>C程序设计2</t>
    </r>
  </si>
  <si>
    <t>机械设计制造及其自动化专业(国防生)本科指导性培养计划</t>
  </si>
  <si>
    <r>
      <t xml:space="preserve">学生处
</t>
    </r>
    <r>
      <rPr>
        <i/>
        <sz val="6"/>
        <rFont val="宋体"/>
        <family val="0"/>
      </rPr>
      <t>军事教研室</t>
    </r>
  </si>
  <si>
    <t>机械设计制造及其自动化专业(国防生)本科指导性培养计划</t>
  </si>
  <si>
    <t>课
程
类
别</t>
  </si>
  <si>
    <t>课
程
性
质</t>
  </si>
  <si>
    <t>课程
编号</t>
  </si>
  <si>
    <t>课程名称</t>
  </si>
  <si>
    <t>总
学
分</t>
  </si>
  <si>
    <t>理
论
授
课
学
时</t>
  </si>
  <si>
    <t>实践教学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</si>
  <si>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</si>
  <si>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</si>
  <si>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</si>
  <si>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</si>
  <si>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</si>
  <si>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</si>
  <si>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</si>
  <si>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</si>
  <si>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</si>
  <si>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</si>
  <si>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</si>
  <si>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</si>
  <si>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</si>
  <si>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</si>
  <si>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综合测评</t>
  </si>
  <si>
    <t>机电院</t>
  </si>
  <si>
    <t>小      计</t>
  </si>
  <si>
    <t>表三</t>
  </si>
  <si>
    <t>总
学
时</t>
  </si>
  <si>
    <t xml:space="preserve">各 学 期 学 时 </t>
  </si>
  <si>
    <t>按照《兰州理工大学创新教育学分认定与管理办法》认定所获学分。必修2学分，其中工科、理科、经管类专业学生在三年级至少选修1学分开放实验。(分散或假期进行，不占总学分)</t>
  </si>
  <si>
    <r>
      <t>集中实践</t>
    </r>
    <r>
      <rPr>
        <sz val="9"/>
        <rFont val="Times New Roman"/>
        <family val="1"/>
      </rPr>
      <t>2</t>
    </r>
    <r>
      <rPr>
        <sz val="9"/>
        <rFont val="宋体"/>
        <family val="0"/>
      </rPr>
      <t>周，课堂教学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学时，自主学习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学时。</t>
    </r>
  </si>
  <si>
    <t>创新教育</t>
  </si>
  <si>
    <t>思想道德修养与法律基础</t>
  </si>
  <si>
    <r>
      <t>16</t>
    </r>
    <r>
      <rPr>
        <vertAlign val="superscript"/>
        <sz val="9"/>
        <rFont val="Times New Roman"/>
        <family val="1"/>
      </rPr>
      <t>a</t>
    </r>
  </si>
  <si>
    <r>
      <t>32+16</t>
    </r>
    <r>
      <rPr>
        <vertAlign val="superscript"/>
        <sz val="9"/>
        <rFont val="Times New Roman"/>
        <family val="1"/>
      </rPr>
      <t>a</t>
    </r>
  </si>
  <si>
    <t>综合测评</t>
  </si>
  <si>
    <t>马克思院</t>
  </si>
  <si>
    <t>中国近现代史纲要</t>
  </si>
  <si>
    <r>
      <t>8</t>
    </r>
    <r>
      <rPr>
        <vertAlign val="superscript"/>
        <sz val="9"/>
        <rFont val="Times New Roman"/>
        <family val="1"/>
      </rPr>
      <t>a</t>
    </r>
  </si>
  <si>
    <r>
      <t>24+8</t>
    </r>
    <r>
      <rPr>
        <vertAlign val="superscript"/>
        <sz val="9"/>
        <rFont val="Times New Roman"/>
        <family val="1"/>
      </rPr>
      <t>a</t>
    </r>
  </si>
  <si>
    <t>马克思主义基本原理</t>
  </si>
  <si>
    <r>
      <t>40+8</t>
    </r>
    <r>
      <rPr>
        <vertAlign val="superscript"/>
        <sz val="9"/>
        <rFont val="Times New Roman"/>
        <family val="1"/>
      </rPr>
      <t>a</t>
    </r>
  </si>
  <si>
    <t>毛泽东思想和中国特色社会主义理论体系概论</t>
  </si>
  <si>
    <r>
      <t>32</t>
    </r>
    <r>
      <rPr>
        <vertAlign val="superscript"/>
        <sz val="9"/>
        <rFont val="Times New Roman"/>
        <family val="1"/>
      </rPr>
      <t>a</t>
    </r>
  </si>
  <si>
    <r>
      <t>64+32</t>
    </r>
    <r>
      <rPr>
        <vertAlign val="superscript"/>
        <sz val="9"/>
        <rFont val="Times New Roman"/>
        <family val="1"/>
      </rPr>
      <t>a</t>
    </r>
  </si>
  <si>
    <t>112106-9</t>
  </si>
  <si>
    <t>形势与政策1-4</t>
  </si>
  <si>
    <t>思想政治理论课程实践</t>
  </si>
  <si>
    <t>实践学时如上，在理论课对应的开课学期分散进行，不占总学分。</t>
  </si>
  <si>
    <t>111122-5</t>
  </si>
  <si>
    <t>大学英语C1-4</t>
  </si>
  <si>
    <t>闭卷</t>
  </si>
  <si>
    <t>外语院</t>
  </si>
  <si>
    <t>大学英语听说训练</t>
  </si>
  <si>
    <t>每学期16学时，集中排课，不占总学分</t>
  </si>
  <si>
    <t>113101-4</t>
  </si>
  <si>
    <t>体育1-4</t>
  </si>
  <si>
    <r>
      <t>24</t>
    </r>
    <r>
      <rPr>
        <vertAlign val="superscript"/>
        <sz val="9"/>
        <rFont val="Times New Roman"/>
        <family val="1"/>
      </rPr>
      <t>a</t>
    </r>
  </si>
  <si>
    <r>
      <t>30+6</t>
    </r>
    <r>
      <rPr>
        <vertAlign val="superscript"/>
        <sz val="9"/>
        <rFont val="Times New Roman"/>
        <family val="1"/>
      </rPr>
      <t>a</t>
    </r>
  </si>
  <si>
    <t>体育部</t>
  </si>
  <si>
    <t>109117-8</t>
  </si>
  <si>
    <t>高等数学1-2</t>
  </si>
  <si>
    <t>理学院</t>
  </si>
  <si>
    <t>线性代数</t>
  </si>
  <si>
    <t>概率与数理统计</t>
  </si>
  <si>
    <t>大学物理</t>
  </si>
  <si>
    <t>大学物理实验</t>
  </si>
  <si>
    <t>C程序设计1</t>
  </si>
  <si>
    <t>计通院</t>
  </si>
  <si>
    <t>小       计</t>
  </si>
  <si>
    <r>
      <t>1240+2</t>
    </r>
    <r>
      <rPr>
        <sz val="9"/>
        <rFont val="宋体"/>
        <family val="0"/>
      </rPr>
      <t>周</t>
    </r>
  </si>
  <si>
    <r>
      <t>336+2</t>
    </r>
    <r>
      <rPr>
        <sz val="9"/>
        <rFont val="宋体"/>
        <family val="0"/>
      </rPr>
      <t>周</t>
    </r>
  </si>
  <si>
    <t>注：上标a即分散进行。</t>
  </si>
  <si>
    <t>机械设计制造及其自动化专业(国防生)本科指导性培养计划</t>
  </si>
  <si>
    <t>表二</t>
  </si>
  <si>
    <t>课
程
类
别</t>
  </si>
  <si>
    <t>课
程
性
质</t>
  </si>
  <si>
    <t>课程
编号</t>
  </si>
  <si>
    <t>课程名称</t>
  </si>
  <si>
    <t>总
学
分</t>
  </si>
  <si>
    <t>总学时(学周)</t>
  </si>
  <si>
    <t>理
论
授
课
学
时</t>
  </si>
  <si>
    <t>实践教学</t>
  </si>
  <si>
    <t xml:space="preserve">各 学 期 学 时（学周） 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</si>
  <si>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</si>
  <si>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</si>
  <si>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</si>
  <si>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</si>
  <si>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</si>
  <si>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</si>
  <si>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</si>
  <si>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</si>
  <si>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</si>
  <si>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</si>
  <si>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</si>
  <si>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</si>
  <si>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</si>
  <si>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</si>
  <si>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学科类课程</t>
  </si>
  <si>
    <t>学科基础必修课</t>
  </si>
  <si>
    <t>工程图学基础A</t>
  </si>
  <si>
    <t>机电院</t>
  </si>
  <si>
    <t>机械制图及CAD</t>
  </si>
  <si>
    <t>033110-1</t>
  </si>
  <si>
    <r>
      <t>金工实习</t>
    </r>
    <r>
      <rPr>
        <sz val="9"/>
        <rFont val="Times New Roman"/>
        <family val="1"/>
      </rPr>
      <t>A1-2</t>
    </r>
  </si>
  <si>
    <r>
      <t>2</t>
    </r>
    <r>
      <rPr>
        <sz val="9"/>
        <rFont val="宋体"/>
        <family val="0"/>
      </rPr>
      <t>周</t>
    </r>
  </si>
  <si>
    <t>002203</t>
  </si>
  <si>
    <t>机械工程综合测绘A</t>
  </si>
  <si>
    <r>
      <t>2</t>
    </r>
    <r>
      <rPr>
        <sz val="9"/>
        <rFont val="宋体"/>
        <family val="0"/>
      </rPr>
      <t>周</t>
    </r>
  </si>
  <si>
    <t>综合测评</t>
  </si>
  <si>
    <t>机电院</t>
  </si>
  <si>
    <t>理论力学</t>
  </si>
  <si>
    <t>理学院</t>
  </si>
  <si>
    <t>材料力学</t>
  </si>
  <si>
    <t>机械原理</t>
  </si>
  <si>
    <t>002102</t>
  </si>
  <si>
    <t>机械原理课程设计</t>
  </si>
  <si>
    <t>工程材料</t>
  </si>
  <si>
    <t>材料院</t>
  </si>
  <si>
    <t>材料成型技术</t>
  </si>
  <si>
    <t>机械设计</t>
  </si>
  <si>
    <t>002108</t>
  </si>
  <si>
    <t>机械设计课程设计</t>
  </si>
  <si>
    <r>
      <t>3</t>
    </r>
    <r>
      <rPr>
        <sz val="9"/>
        <rFont val="宋体"/>
        <family val="0"/>
      </rPr>
      <t>周</t>
    </r>
  </si>
  <si>
    <t>205160-1</t>
  </si>
  <si>
    <t>电工学1-2</t>
  </si>
  <si>
    <t>电信院</t>
  </si>
  <si>
    <t>机械制造技术基础</t>
  </si>
  <si>
    <t>002331</t>
  </si>
  <si>
    <t>机械制造技术课程设计</t>
  </si>
  <si>
    <t>互换性与技术测量</t>
  </si>
  <si>
    <t>微机原理及应用</t>
  </si>
  <si>
    <t>工程化学</t>
  </si>
  <si>
    <t>化工院</t>
  </si>
  <si>
    <t>计算方法</t>
  </si>
  <si>
    <t>工程流体力学B</t>
  </si>
  <si>
    <t>能动院</t>
  </si>
  <si>
    <t>热工基础</t>
  </si>
  <si>
    <t>机械工程控制基础</t>
  </si>
  <si>
    <t>机床液压与气压传动</t>
  </si>
  <si>
    <t>机电传动控制</t>
  </si>
  <si>
    <r>
      <t>CAD/CAM</t>
    </r>
    <r>
      <rPr>
        <sz val="9"/>
        <rFont val="创艺简宋体"/>
        <family val="0"/>
      </rPr>
      <t>技术</t>
    </r>
  </si>
  <si>
    <t>小      计</t>
  </si>
  <si>
    <r>
      <t>992+13</t>
    </r>
    <r>
      <rPr>
        <sz val="9"/>
        <rFont val="宋体"/>
        <family val="0"/>
      </rPr>
      <t>周</t>
    </r>
  </si>
  <si>
    <r>
      <t>48+2</t>
    </r>
    <r>
      <rPr>
        <sz val="9"/>
        <rFont val="宋体"/>
        <family val="0"/>
      </rPr>
      <t>周</t>
    </r>
  </si>
  <si>
    <r>
      <t>136+2</t>
    </r>
    <r>
      <rPr>
        <sz val="9"/>
        <rFont val="宋体"/>
        <family val="0"/>
      </rPr>
      <t>周</t>
    </r>
  </si>
  <si>
    <r>
      <t>268+2</t>
    </r>
    <r>
      <rPr>
        <sz val="9"/>
        <rFont val="宋体"/>
        <family val="0"/>
      </rPr>
      <t>周</t>
    </r>
  </si>
  <si>
    <r>
      <t>276+3</t>
    </r>
    <r>
      <rPr>
        <sz val="9"/>
        <rFont val="宋体"/>
        <family val="0"/>
      </rPr>
      <t>周</t>
    </r>
  </si>
  <si>
    <r>
      <t>184+4</t>
    </r>
    <r>
      <rPr>
        <sz val="9"/>
        <rFont val="宋体"/>
        <family val="0"/>
      </rPr>
      <t>周</t>
    </r>
  </si>
  <si>
    <t>学科类课程</t>
  </si>
  <si>
    <t>专业必修课</t>
  </si>
  <si>
    <t>机电一体化机械系统设计</t>
  </si>
  <si>
    <t>机电院</t>
  </si>
  <si>
    <t>机器人技术与应用</t>
  </si>
  <si>
    <t>综合测评</t>
  </si>
  <si>
    <t>数控技术</t>
  </si>
  <si>
    <t>002306</t>
  </si>
  <si>
    <t>生产实习</t>
  </si>
  <si>
    <r>
      <t>3</t>
    </r>
    <r>
      <rPr>
        <sz val="9"/>
        <rFont val="宋体"/>
        <family val="0"/>
      </rPr>
      <t>周</t>
    </r>
  </si>
  <si>
    <t>002501</t>
  </si>
  <si>
    <t>CAD/CAM综合训练</t>
  </si>
  <si>
    <r>
      <t>2</t>
    </r>
    <r>
      <rPr>
        <sz val="9"/>
        <rFont val="宋体"/>
        <family val="0"/>
      </rPr>
      <t>周</t>
    </r>
  </si>
  <si>
    <t>002304</t>
  </si>
  <si>
    <t xml:space="preserve">专业课程设计 </t>
  </si>
  <si>
    <t>002340</t>
  </si>
  <si>
    <t>毕业设计与毕业实习</t>
  </si>
  <si>
    <t>7周</t>
  </si>
  <si>
    <r>
      <t>8</t>
    </r>
    <r>
      <rPr>
        <sz val="9"/>
        <rFont val="宋体"/>
        <family val="0"/>
      </rPr>
      <t>周</t>
    </r>
  </si>
  <si>
    <r>
      <t>120+23</t>
    </r>
    <r>
      <rPr>
        <sz val="9"/>
        <rFont val="宋体"/>
        <family val="0"/>
      </rPr>
      <t>周</t>
    </r>
  </si>
  <si>
    <r>
      <t>32+7</t>
    </r>
    <r>
      <rPr>
        <sz val="9"/>
        <rFont val="宋体"/>
        <family val="0"/>
      </rPr>
      <t>周</t>
    </r>
  </si>
  <si>
    <r>
      <t>120+16</t>
    </r>
    <r>
      <rPr>
        <sz val="9"/>
        <rFont val="宋体"/>
        <family val="0"/>
      </rPr>
      <t>周</t>
    </r>
  </si>
  <si>
    <t>专业类选修课</t>
  </si>
  <si>
    <t>有限元基础及ANSYS应用</t>
  </si>
  <si>
    <t>机械工程测试技术</t>
  </si>
  <si>
    <t>特种加工</t>
  </si>
  <si>
    <t>全面质量管理</t>
  </si>
  <si>
    <t>机械系统动力学</t>
  </si>
  <si>
    <r>
      <t xml:space="preserve">至少选 </t>
    </r>
    <r>
      <rPr>
        <sz val="9"/>
        <rFont val="宋体"/>
        <family val="0"/>
      </rPr>
      <t>4.0 学分，其中《机械工程测试技术》《全面质量管理》二选一</t>
    </r>
  </si>
  <si>
    <t>日常军政训练</t>
  </si>
  <si>
    <t>必修课</t>
  </si>
  <si>
    <t>国防建设</t>
  </si>
  <si>
    <t>到部队见习代职</t>
  </si>
  <si>
    <t>闭卷</t>
  </si>
  <si>
    <t>军事教研室</t>
  </si>
  <si>
    <t>人民军队导论</t>
  </si>
  <si>
    <t>革命军人思想品德修养</t>
  </si>
  <si>
    <t>军人心理学</t>
  </si>
  <si>
    <t>战争简史</t>
  </si>
  <si>
    <t>军事思想</t>
  </si>
  <si>
    <t>军事高技术概述</t>
  </si>
  <si>
    <t>军事领导科学与方法</t>
  </si>
  <si>
    <t>必修课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</si>
</sst>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_);[Red]\(0\)"/>
    <numFmt numFmtId="190" formatCode="0.0_ "/>
    <numFmt numFmtId="191" formatCode="0.00_ "/>
    <numFmt numFmtId="192" formatCode="0_);\(0\)"/>
    <numFmt numFmtId="193" formatCode="0.00_);\(0.00\)"/>
    <numFmt numFmtId="194" formatCode="0_ "/>
  </numFmts>
  <fonts count="3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9"/>
      <name val="Times New Roman"/>
      <family val="1"/>
    </font>
    <font>
      <i/>
      <sz val="9"/>
      <name val="宋体"/>
      <family val="0"/>
    </font>
    <font>
      <sz val="9"/>
      <color indexed="25"/>
      <name val="宋体"/>
      <family val="0"/>
    </font>
    <font>
      <vertAlign val="superscript"/>
      <sz val="9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i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6"/>
      <name val="宋体"/>
      <family val="0"/>
    </font>
    <font>
      <sz val="9"/>
      <name val="创艺简宋体"/>
      <family val="0"/>
    </font>
    <font>
      <sz val="9"/>
      <name val="CG Times (W1)"/>
      <family val="1"/>
    </font>
    <font>
      <sz val="8.5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49" fontId="0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0" xfId="40" applyNumberFormat="1" applyFont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89" fontId="6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90" fontId="5" fillId="0" borderId="10" xfId="0" applyNumberFormat="1" applyFont="1" applyBorder="1" applyAlignment="1">
      <alignment horizontal="center" vertical="center"/>
    </xf>
    <xf numFmtId="192" fontId="5" fillId="0" borderId="10" xfId="40" applyNumberFormat="1" applyFont="1" applyBorder="1" applyAlignment="1">
      <alignment horizontal="center" vertical="center" shrinkToFit="1"/>
      <protection/>
    </xf>
    <xf numFmtId="192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189" fontId="2" fillId="0" borderId="10" xfId="40" applyNumberFormat="1" applyFont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vertical="center"/>
    </xf>
    <xf numFmtId="49" fontId="2" fillId="0" borderId="10" xfId="40" applyFont="1" applyBorder="1" applyAlignment="1">
      <alignment horizontal="left" vertical="center" shrinkToFit="1"/>
      <protection/>
    </xf>
    <xf numFmtId="189" fontId="2" fillId="0" borderId="10" xfId="0" applyNumberFormat="1" applyFont="1" applyBorder="1" applyAlignment="1">
      <alignment horizontal="left" vertical="center"/>
    </xf>
    <xf numFmtId="194" fontId="2" fillId="0" borderId="10" xfId="40" applyNumberFormat="1" applyFont="1" applyBorder="1" applyAlignment="1">
      <alignment horizontal="left" vertical="center" shrinkToFit="1"/>
      <protection/>
    </xf>
    <xf numFmtId="18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90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89" fontId="11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189" fontId="5" fillId="0" borderId="0" xfId="0" applyNumberFormat="1" applyFont="1" applyFill="1" applyBorder="1" applyAlignment="1">
      <alignment horizontal="center" vertical="center" shrinkToFit="1"/>
    </xf>
    <xf numFmtId="18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8" fontId="5" fillId="0" borderId="0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189" fontId="5" fillId="0" borderId="10" xfId="0" applyNumberFormat="1" applyFont="1" applyBorder="1" applyAlignment="1">
      <alignment vertical="center"/>
    </xf>
    <xf numFmtId="190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 shrinkToFit="1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shrinkToFit="1"/>
    </xf>
    <xf numFmtId="189" fontId="2" fillId="0" borderId="10" xfId="0" applyNumberFormat="1" applyFont="1" applyBorder="1" applyAlignment="1">
      <alignment horizontal="center" vertical="center"/>
    </xf>
    <xf numFmtId="0" fontId="2" fillId="0" borderId="10" xfId="40" applyNumberFormat="1" applyFont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40" applyNumberFormat="1" applyFont="1" applyBorder="1" applyAlignment="1">
      <alignment horizontal="left" vertical="center" shrinkToFit="1"/>
      <protection/>
    </xf>
    <xf numFmtId="189" fontId="5" fillId="0" borderId="0" xfId="0" applyNumberFormat="1" applyFont="1" applyBorder="1" applyAlignment="1">
      <alignment horizontal="center" vertical="center" shrinkToFit="1"/>
    </xf>
    <xf numFmtId="0" fontId="2" fillId="0" borderId="10" xfId="40" applyNumberFormat="1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24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9" fontId="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horizontal="center" vertical="center" shrinkToFit="1"/>
    </xf>
    <xf numFmtId="0" fontId="2" fillId="24" borderId="10" xfId="40" applyNumberFormat="1" applyFont="1" applyFill="1" applyBorder="1" applyAlignment="1">
      <alignment horizontal="left" vertical="center" shrinkToFit="1"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shrinkToFit="1"/>
    </xf>
    <xf numFmtId="189" fontId="5" fillId="24" borderId="10" xfId="0" applyNumberFormat="1" applyFont="1" applyFill="1" applyBorder="1" applyAlignment="1">
      <alignment horizontal="center" vertical="center" shrinkToFit="1"/>
    </xf>
    <xf numFmtId="189" fontId="5" fillId="0" borderId="10" xfId="0" applyNumberFormat="1" applyFont="1" applyFill="1" applyBorder="1" applyAlignment="1">
      <alignment vertical="center"/>
    </xf>
    <xf numFmtId="189" fontId="5" fillId="0" borderId="10" xfId="0" applyNumberFormat="1" applyFont="1" applyFill="1" applyBorder="1" applyAlignment="1">
      <alignment vertical="center" shrinkToFit="1"/>
    </xf>
    <xf numFmtId="189" fontId="5" fillId="0" borderId="0" xfId="0" applyNumberFormat="1" applyFont="1" applyFill="1" applyAlignment="1">
      <alignment vertical="center" shrinkToFit="1"/>
    </xf>
    <xf numFmtId="188" fontId="31" fillId="0" borderId="10" xfId="0" applyNumberFormat="1" applyFont="1" applyFill="1" applyBorder="1" applyAlignment="1">
      <alignment horizontal="center" vertical="center"/>
    </xf>
    <xf numFmtId="189" fontId="31" fillId="0" borderId="10" xfId="0" applyNumberFormat="1" applyFont="1" applyFill="1" applyBorder="1" applyAlignment="1">
      <alignment horizontal="center" vertical="center"/>
    </xf>
    <xf numFmtId="189" fontId="3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188" fontId="31" fillId="24" borderId="10" xfId="0" applyNumberFormat="1" applyFont="1" applyFill="1" applyBorder="1" applyAlignment="1">
      <alignment horizontal="center" vertical="center"/>
    </xf>
    <xf numFmtId="189" fontId="31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shrinkToFit="1"/>
    </xf>
    <xf numFmtId="189" fontId="31" fillId="24" borderId="10" xfId="0" applyNumberFormat="1" applyFont="1" applyFill="1" applyBorder="1" applyAlignment="1">
      <alignment horizontal="center" vertical="center" shrinkToFit="1"/>
    </xf>
    <xf numFmtId="189" fontId="6" fillId="24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 shrinkToFit="1"/>
    </xf>
    <xf numFmtId="188" fontId="5" fillId="24" borderId="10" xfId="0" applyNumberFormat="1" applyFont="1" applyFill="1" applyBorder="1" applyAlignment="1">
      <alignment horizontal="center" vertical="center"/>
    </xf>
    <xf numFmtId="189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shrinkToFit="1"/>
    </xf>
    <xf numFmtId="0" fontId="3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90" fontId="2" fillId="0" borderId="14" xfId="0" applyNumberFormat="1" applyFont="1" applyBorder="1" applyAlignment="1">
      <alignment horizontal="left" vertical="center" wrapText="1"/>
    </xf>
    <xf numFmtId="190" fontId="2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190" fontId="2" fillId="0" borderId="19" xfId="0" applyNumberFormat="1" applyFont="1" applyBorder="1" applyAlignment="1">
      <alignment horizontal="left" vertical="center" wrapText="1"/>
    </xf>
    <xf numFmtId="190" fontId="2" fillId="0" borderId="21" xfId="0" applyNumberFormat="1" applyFont="1" applyBorder="1" applyAlignment="1">
      <alignment horizontal="left" vertical="center" wrapText="1"/>
    </xf>
    <xf numFmtId="190" fontId="2" fillId="0" borderId="12" xfId="0" applyNumberFormat="1" applyFont="1" applyBorder="1" applyAlignment="1">
      <alignment horizontal="left" vertical="center" wrapText="1"/>
    </xf>
    <xf numFmtId="190" fontId="2" fillId="0" borderId="22" xfId="0" applyNumberFormat="1" applyFont="1" applyBorder="1" applyAlignment="1">
      <alignment horizontal="left" vertical="center" wrapText="1"/>
    </xf>
    <xf numFmtId="190" fontId="2" fillId="0" borderId="20" xfId="0" applyNumberFormat="1" applyFont="1" applyBorder="1" applyAlignment="1">
      <alignment horizontal="left" vertical="center" wrapText="1"/>
    </xf>
    <xf numFmtId="190" fontId="2" fillId="0" borderId="23" xfId="0" applyNumberFormat="1" applyFont="1" applyBorder="1" applyAlignment="1">
      <alignment horizontal="left" vertical="center" wrapText="1"/>
    </xf>
    <xf numFmtId="190" fontId="2" fillId="0" borderId="2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0" workbookViewId="0" topLeftCell="A31">
      <selection activeCell="G40" sqref="G40"/>
    </sheetView>
  </sheetViews>
  <sheetFormatPr defaultColWidth="9.00390625" defaultRowHeight="14.25"/>
  <cols>
    <col min="1" max="1" width="2.25390625" style="2" customWidth="1"/>
    <col min="2" max="2" width="2.625" style="2" customWidth="1"/>
    <col min="3" max="3" width="6.75390625" style="2" customWidth="1"/>
    <col min="4" max="4" width="16.25390625" style="2" customWidth="1"/>
    <col min="5" max="5" width="4.375" style="8" customWidth="1"/>
    <col min="6" max="6" width="7.00390625" style="8" customWidth="1"/>
    <col min="7" max="7" width="4.50390625" style="8" customWidth="1"/>
    <col min="8" max="8" width="3.625" style="8" customWidth="1"/>
    <col min="9" max="9" width="3.75390625" style="8" customWidth="1"/>
    <col min="10" max="10" width="3.625" style="8" customWidth="1"/>
    <col min="11" max="11" width="3.375" style="8" customWidth="1"/>
    <col min="12" max="12" width="9.75390625" style="8" customWidth="1"/>
    <col min="13" max="13" width="5.25390625" style="8" customWidth="1"/>
    <col min="14" max="15" width="5.875" style="8" customWidth="1"/>
    <col min="16" max="17" width="6.00390625" style="8" customWidth="1"/>
    <col min="18" max="18" width="6.75390625" style="8" customWidth="1"/>
    <col min="19" max="19" width="3.50390625" style="8" customWidth="1"/>
    <col min="20" max="20" width="7.25390625" style="2" customWidth="1"/>
    <col min="21" max="21" width="6.75390625" style="2" customWidth="1"/>
    <col min="22" max="22" width="13.125" style="2" customWidth="1"/>
    <col min="23" max="16384" width="9.00390625" style="2" customWidth="1"/>
  </cols>
  <sheetData>
    <row r="1" spans="1:21" ht="24" customHeight="1">
      <c r="A1" s="134" t="s">
        <v>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2" customHeight="1">
      <c r="A2" s="3"/>
      <c r="B2" s="133"/>
      <c r="C2" s="133"/>
      <c r="D2" s="13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33" t="s">
        <v>4</v>
      </c>
      <c r="S2" s="133"/>
      <c r="T2" s="4"/>
      <c r="U2" s="5"/>
    </row>
    <row r="3" spans="1:21" ht="24" customHeight="1">
      <c r="A3" s="131" t="s">
        <v>5</v>
      </c>
      <c r="B3" s="131" t="s">
        <v>6</v>
      </c>
      <c r="C3" s="131" t="s">
        <v>7</v>
      </c>
      <c r="D3" s="131" t="s">
        <v>8</v>
      </c>
      <c r="E3" s="131" t="s">
        <v>9</v>
      </c>
      <c r="F3" s="131" t="s">
        <v>31</v>
      </c>
      <c r="G3" s="131" t="s">
        <v>10</v>
      </c>
      <c r="H3" s="139" t="s">
        <v>11</v>
      </c>
      <c r="I3" s="139"/>
      <c r="J3" s="139"/>
      <c r="K3" s="140"/>
      <c r="L3" s="132" t="s">
        <v>32</v>
      </c>
      <c r="M3" s="132"/>
      <c r="N3" s="132"/>
      <c r="O3" s="132"/>
      <c r="P3" s="132"/>
      <c r="Q3" s="132"/>
      <c r="R3" s="132"/>
      <c r="S3" s="132"/>
      <c r="T3" s="131" t="s">
        <v>12</v>
      </c>
      <c r="U3" s="141" t="s">
        <v>13</v>
      </c>
    </row>
    <row r="4" spans="1:21" ht="48" customHeight="1">
      <c r="A4" s="132"/>
      <c r="B4" s="131"/>
      <c r="C4" s="132"/>
      <c r="D4" s="132"/>
      <c r="E4" s="132"/>
      <c r="F4" s="132"/>
      <c r="G4" s="131"/>
      <c r="H4" s="22" t="s">
        <v>14</v>
      </c>
      <c r="I4" s="21" t="s">
        <v>15</v>
      </c>
      <c r="J4" s="21" t="s">
        <v>16</v>
      </c>
      <c r="K4" s="2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32"/>
      <c r="U4" s="141"/>
    </row>
    <row r="5" spans="1:21" s="33" customFormat="1" ht="51.75" customHeight="1">
      <c r="A5" s="136" t="s">
        <v>26</v>
      </c>
      <c r="B5" s="136" t="s">
        <v>27</v>
      </c>
      <c r="C5" s="6" t="s">
        <v>28</v>
      </c>
      <c r="D5" s="20" t="s">
        <v>29</v>
      </c>
      <c r="E5" s="12">
        <v>2</v>
      </c>
      <c r="F5" s="9" t="s">
        <v>30</v>
      </c>
      <c r="G5" s="9">
        <v>36</v>
      </c>
      <c r="H5" s="31"/>
      <c r="I5" s="32"/>
      <c r="J5" s="32"/>
      <c r="K5" s="18">
        <v>2</v>
      </c>
      <c r="L5" s="70" t="s">
        <v>67</v>
      </c>
      <c r="M5" s="29"/>
      <c r="N5" s="24"/>
      <c r="O5" s="24"/>
      <c r="P5" s="24"/>
      <c r="Q5" s="24"/>
      <c r="R5" s="24"/>
      <c r="S5" s="24"/>
      <c r="T5" s="71" t="s">
        <v>0</v>
      </c>
      <c r="U5" s="23" t="s">
        <v>37</v>
      </c>
    </row>
    <row r="6" spans="1:21" s="33" customFormat="1" ht="18" customHeight="1">
      <c r="A6" s="137"/>
      <c r="B6" s="137"/>
      <c r="C6" s="34">
        <v>112125</v>
      </c>
      <c r="D6" s="35" t="s">
        <v>69</v>
      </c>
      <c r="E6" s="12">
        <v>2</v>
      </c>
      <c r="F6" s="9">
        <v>48</v>
      </c>
      <c r="G6" s="9">
        <v>32</v>
      </c>
      <c r="H6" s="9"/>
      <c r="I6" s="18"/>
      <c r="J6" s="18" t="s">
        <v>70</v>
      </c>
      <c r="K6" s="18"/>
      <c r="L6" s="9" t="s">
        <v>71</v>
      </c>
      <c r="M6" s="9"/>
      <c r="N6" s="9"/>
      <c r="O6" s="9"/>
      <c r="P6" s="10"/>
      <c r="Q6" s="10"/>
      <c r="R6" s="10"/>
      <c r="S6" s="10"/>
      <c r="T6" s="71" t="s">
        <v>72</v>
      </c>
      <c r="U6" s="13" t="s">
        <v>73</v>
      </c>
    </row>
    <row r="7" spans="1:21" s="33" customFormat="1" ht="18" customHeight="1">
      <c r="A7" s="137"/>
      <c r="B7" s="137"/>
      <c r="C7" s="34">
        <v>112126</v>
      </c>
      <c r="D7" s="35" t="s">
        <v>74</v>
      </c>
      <c r="E7" s="12">
        <v>1.5</v>
      </c>
      <c r="F7" s="9">
        <v>32</v>
      </c>
      <c r="G7" s="9">
        <v>24</v>
      </c>
      <c r="H7" s="9"/>
      <c r="I7" s="18"/>
      <c r="J7" s="18" t="s">
        <v>75</v>
      </c>
      <c r="K7" s="18"/>
      <c r="L7" s="9"/>
      <c r="M7" s="9" t="s">
        <v>76</v>
      </c>
      <c r="N7" s="9"/>
      <c r="O7" s="9"/>
      <c r="P7" s="10"/>
      <c r="Q7" s="10"/>
      <c r="R7" s="10"/>
      <c r="S7" s="10"/>
      <c r="T7" s="71" t="s">
        <v>72</v>
      </c>
      <c r="U7" s="13" t="s">
        <v>73</v>
      </c>
    </row>
    <row r="8" spans="1:21" s="33" customFormat="1" ht="18" customHeight="1">
      <c r="A8" s="137"/>
      <c r="B8" s="137"/>
      <c r="C8" s="34">
        <v>112127</v>
      </c>
      <c r="D8" s="35" t="s">
        <v>77</v>
      </c>
      <c r="E8" s="12">
        <v>2.5</v>
      </c>
      <c r="F8" s="9">
        <v>48</v>
      </c>
      <c r="G8" s="9">
        <v>40</v>
      </c>
      <c r="H8" s="9"/>
      <c r="I8" s="18"/>
      <c r="J8" s="18" t="s">
        <v>75</v>
      </c>
      <c r="K8" s="18"/>
      <c r="L8" s="9"/>
      <c r="M8" s="9"/>
      <c r="N8" s="9" t="s">
        <v>78</v>
      </c>
      <c r="O8" s="9"/>
      <c r="P8" s="10"/>
      <c r="Q8" s="10"/>
      <c r="R8" s="10"/>
      <c r="S8" s="10"/>
      <c r="T8" s="71" t="s">
        <v>72</v>
      </c>
      <c r="U8" s="13" t="s">
        <v>73</v>
      </c>
    </row>
    <row r="9" spans="1:21" s="33" customFormat="1" ht="18" customHeight="1">
      <c r="A9" s="137"/>
      <c r="B9" s="137"/>
      <c r="C9" s="34">
        <v>112128</v>
      </c>
      <c r="D9" s="35" t="s">
        <v>79</v>
      </c>
      <c r="E9" s="12">
        <v>4</v>
      </c>
      <c r="F9" s="9">
        <v>96</v>
      </c>
      <c r="G9" s="9">
        <v>64</v>
      </c>
      <c r="H9" s="9"/>
      <c r="I9" s="18"/>
      <c r="J9" s="18" t="s">
        <v>80</v>
      </c>
      <c r="K9" s="18"/>
      <c r="L9" s="9"/>
      <c r="M9" s="9"/>
      <c r="N9" s="9"/>
      <c r="O9" s="11" t="s">
        <v>81</v>
      </c>
      <c r="P9" s="10"/>
      <c r="Q9" s="10"/>
      <c r="R9" s="10"/>
      <c r="S9" s="10"/>
      <c r="T9" s="71" t="s">
        <v>72</v>
      </c>
      <c r="U9" s="13" t="s">
        <v>73</v>
      </c>
    </row>
    <row r="10" spans="1:21" s="33" customFormat="1" ht="18" customHeight="1">
      <c r="A10" s="137"/>
      <c r="B10" s="137"/>
      <c r="C10" s="34" t="s">
        <v>82</v>
      </c>
      <c r="D10" s="35" t="s">
        <v>83</v>
      </c>
      <c r="E10" s="12">
        <v>2</v>
      </c>
      <c r="F10" s="9">
        <v>32</v>
      </c>
      <c r="G10" s="9">
        <v>32</v>
      </c>
      <c r="H10" s="9"/>
      <c r="I10" s="9"/>
      <c r="J10" s="9"/>
      <c r="K10" s="9"/>
      <c r="L10" s="9">
        <v>8</v>
      </c>
      <c r="M10" s="9"/>
      <c r="N10" s="9">
        <v>8</v>
      </c>
      <c r="O10" s="11"/>
      <c r="P10" s="10"/>
      <c r="Q10" s="10">
        <v>8</v>
      </c>
      <c r="R10" s="10">
        <v>8</v>
      </c>
      <c r="S10" s="10"/>
      <c r="T10" s="71" t="s">
        <v>72</v>
      </c>
      <c r="U10" s="13" t="s">
        <v>73</v>
      </c>
    </row>
    <row r="11" spans="1:21" s="33" customFormat="1" ht="24" customHeight="1">
      <c r="A11" s="137"/>
      <c r="B11" s="137"/>
      <c r="C11" s="34"/>
      <c r="D11" s="42" t="s">
        <v>84</v>
      </c>
      <c r="E11" s="12">
        <v>4</v>
      </c>
      <c r="F11" s="9"/>
      <c r="G11" s="9"/>
      <c r="H11" s="9"/>
      <c r="I11" s="9"/>
      <c r="J11" s="9"/>
      <c r="K11" s="9"/>
      <c r="L11" s="128" t="s">
        <v>85</v>
      </c>
      <c r="M11" s="129"/>
      <c r="N11" s="129"/>
      <c r="O11" s="130"/>
      <c r="P11" s="29"/>
      <c r="Q11" s="29"/>
      <c r="R11" s="29"/>
      <c r="S11" s="29"/>
      <c r="T11" s="71" t="s">
        <v>72</v>
      </c>
      <c r="U11" s="13" t="s">
        <v>73</v>
      </c>
    </row>
    <row r="12" spans="1:21" s="33" customFormat="1" ht="18" customHeight="1">
      <c r="A12" s="137"/>
      <c r="B12" s="137"/>
      <c r="C12" s="34" t="s">
        <v>86</v>
      </c>
      <c r="D12" s="28" t="s">
        <v>87</v>
      </c>
      <c r="E12" s="12">
        <v>16</v>
      </c>
      <c r="F12" s="9">
        <v>256</v>
      </c>
      <c r="G12" s="11">
        <v>256</v>
      </c>
      <c r="H12" s="11"/>
      <c r="I12" s="19"/>
      <c r="J12" s="19"/>
      <c r="K12" s="19"/>
      <c r="L12" s="11">
        <v>64</v>
      </c>
      <c r="M12" s="11">
        <v>64</v>
      </c>
      <c r="N12" s="11">
        <v>64</v>
      </c>
      <c r="O12" s="11">
        <v>64</v>
      </c>
      <c r="P12" s="11"/>
      <c r="Q12" s="11"/>
      <c r="R12" s="11"/>
      <c r="S12" s="11"/>
      <c r="T12" s="36" t="s">
        <v>88</v>
      </c>
      <c r="U12" s="14" t="s">
        <v>89</v>
      </c>
    </row>
    <row r="13" spans="1:21" s="33" customFormat="1" ht="18" customHeight="1">
      <c r="A13" s="137"/>
      <c r="B13" s="137"/>
      <c r="C13" s="37"/>
      <c r="D13" s="28" t="s">
        <v>90</v>
      </c>
      <c r="E13" s="12">
        <v>4</v>
      </c>
      <c r="F13" s="9">
        <v>64</v>
      </c>
      <c r="G13" s="11"/>
      <c r="H13" s="11"/>
      <c r="I13" s="19"/>
      <c r="J13" s="19">
        <v>64</v>
      </c>
      <c r="K13" s="19"/>
      <c r="L13" s="128" t="s">
        <v>91</v>
      </c>
      <c r="M13" s="129"/>
      <c r="N13" s="129"/>
      <c r="O13" s="130"/>
      <c r="P13" s="30"/>
      <c r="Q13" s="30"/>
      <c r="R13" s="30"/>
      <c r="S13" s="30"/>
      <c r="T13" s="71" t="s">
        <v>72</v>
      </c>
      <c r="U13" s="14" t="s">
        <v>89</v>
      </c>
    </row>
    <row r="14" spans="1:21" s="33" customFormat="1" ht="18" customHeight="1">
      <c r="A14" s="137"/>
      <c r="B14" s="137"/>
      <c r="C14" s="38" t="s">
        <v>92</v>
      </c>
      <c r="D14" s="29" t="s">
        <v>93</v>
      </c>
      <c r="E14" s="25">
        <v>4</v>
      </c>
      <c r="F14" s="26">
        <v>144</v>
      </c>
      <c r="G14" s="26">
        <v>120</v>
      </c>
      <c r="H14" s="26"/>
      <c r="I14" s="26"/>
      <c r="J14" s="44" t="s">
        <v>94</v>
      </c>
      <c r="K14" s="26"/>
      <c r="L14" s="44" t="s">
        <v>95</v>
      </c>
      <c r="M14" s="44" t="s">
        <v>95</v>
      </c>
      <c r="N14" s="44" t="s">
        <v>95</v>
      </c>
      <c r="O14" s="44" t="s">
        <v>95</v>
      </c>
      <c r="P14" s="26"/>
      <c r="Q14" s="26"/>
      <c r="R14" s="26"/>
      <c r="S14" s="26"/>
      <c r="T14" s="71" t="s">
        <v>72</v>
      </c>
      <c r="U14" s="27" t="s">
        <v>96</v>
      </c>
    </row>
    <row r="15" spans="1:21" s="33" customFormat="1" ht="18" customHeight="1">
      <c r="A15" s="137"/>
      <c r="B15" s="137"/>
      <c r="C15" s="38" t="s">
        <v>97</v>
      </c>
      <c r="D15" s="28" t="s">
        <v>98</v>
      </c>
      <c r="E15" s="12">
        <v>11.5</v>
      </c>
      <c r="F15" s="11">
        <v>184</v>
      </c>
      <c r="G15" s="11">
        <v>184</v>
      </c>
      <c r="H15" s="11"/>
      <c r="I15" s="11"/>
      <c r="J15" s="11"/>
      <c r="K15" s="11"/>
      <c r="L15" s="11">
        <v>88</v>
      </c>
      <c r="M15" s="11">
        <v>96</v>
      </c>
      <c r="N15" s="11"/>
      <c r="O15" s="11"/>
      <c r="P15" s="11"/>
      <c r="Q15" s="11"/>
      <c r="R15" s="11"/>
      <c r="S15" s="11"/>
      <c r="T15" s="36" t="s">
        <v>88</v>
      </c>
      <c r="U15" s="14" t="s">
        <v>99</v>
      </c>
    </row>
    <row r="16" spans="1:21" s="33" customFormat="1" ht="18" customHeight="1">
      <c r="A16" s="137"/>
      <c r="B16" s="137"/>
      <c r="C16" s="39">
        <v>109115</v>
      </c>
      <c r="D16" s="28" t="s">
        <v>100</v>
      </c>
      <c r="E16" s="12">
        <v>2</v>
      </c>
      <c r="F16" s="11">
        <v>32</v>
      </c>
      <c r="G16" s="11">
        <v>32</v>
      </c>
      <c r="H16" s="11"/>
      <c r="I16" s="11"/>
      <c r="J16" s="11"/>
      <c r="K16" s="11"/>
      <c r="L16" s="11"/>
      <c r="M16" s="11">
        <v>32</v>
      </c>
      <c r="N16" s="11"/>
      <c r="O16" s="11"/>
      <c r="P16" s="11"/>
      <c r="Q16" s="11"/>
      <c r="R16" s="11"/>
      <c r="S16" s="11"/>
      <c r="T16" s="36" t="s">
        <v>88</v>
      </c>
      <c r="U16" s="14" t="s">
        <v>99</v>
      </c>
    </row>
    <row r="17" spans="1:21" s="33" customFormat="1" ht="18" customHeight="1">
      <c r="A17" s="137"/>
      <c r="B17" s="137"/>
      <c r="C17" s="40">
        <v>109102</v>
      </c>
      <c r="D17" s="28" t="s">
        <v>101</v>
      </c>
      <c r="E17" s="12">
        <v>3</v>
      </c>
      <c r="F17" s="11">
        <v>48</v>
      </c>
      <c r="G17" s="11">
        <v>48</v>
      </c>
      <c r="H17" s="11"/>
      <c r="I17" s="11"/>
      <c r="J17" s="11"/>
      <c r="K17" s="11"/>
      <c r="L17" s="11"/>
      <c r="M17" s="11"/>
      <c r="N17" s="11">
        <v>48</v>
      </c>
      <c r="O17" s="10"/>
      <c r="P17" s="11"/>
      <c r="Q17" s="11"/>
      <c r="R17" s="11"/>
      <c r="S17" s="11"/>
      <c r="T17" s="36" t="s">
        <v>88</v>
      </c>
      <c r="U17" s="14" t="s">
        <v>99</v>
      </c>
    </row>
    <row r="18" spans="1:22" s="33" customFormat="1" ht="18" customHeight="1">
      <c r="A18" s="137"/>
      <c r="B18" s="137"/>
      <c r="C18" s="40">
        <v>109201</v>
      </c>
      <c r="D18" s="28" t="s">
        <v>102</v>
      </c>
      <c r="E18" s="12">
        <v>6</v>
      </c>
      <c r="F18" s="11">
        <v>96</v>
      </c>
      <c r="G18" s="11">
        <v>96</v>
      </c>
      <c r="H18" s="11"/>
      <c r="I18" s="11"/>
      <c r="J18" s="11"/>
      <c r="K18" s="11"/>
      <c r="L18" s="11"/>
      <c r="M18" s="11">
        <v>96</v>
      </c>
      <c r="N18" s="11"/>
      <c r="O18" s="11"/>
      <c r="P18" s="11"/>
      <c r="Q18" s="11"/>
      <c r="R18" s="11"/>
      <c r="S18" s="11"/>
      <c r="T18" s="36" t="s">
        <v>88</v>
      </c>
      <c r="U18" s="14" t="s">
        <v>99</v>
      </c>
      <c r="V18" s="142"/>
    </row>
    <row r="19" spans="1:22" s="33" customFormat="1" ht="18" customHeight="1">
      <c r="A19" s="137"/>
      <c r="B19" s="137"/>
      <c r="C19" s="40">
        <v>109208</v>
      </c>
      <c r="D19" s="28" t="s">
        <v>103</v>
      </c>
      <c r="E19" s="12">
        <v>1.5</v>
      </c>
      <c r="F19" s="11">
        <v>36</v>
      </c>
      <c r="G19" s="11"/>
      <c r="H19" s="11">
        <v>36</v>
      </c>
      <c r="I19" s="11"/>
      <c r="J19" s="11"/>
      <c r="K19" s="11"/>
      <c r="L19" s="11"/>
      <c r="M19" s="11"/>
      <c r="N19" s="11">
        <v>36</v>
      </c>
      <c r="O19" s="11"/>
      <c r="P19" s="11"/>
      <c r="Q19" s="11"/>
      <c r="R19" s="11"/>
      <c r="S19" s="11"/>
      <c r="T19" s="71" t="s">
        <v>72</v>
      </c>
      <c r="U19" s="14" t="s">
        <v>99</v>
      </c>
      <c r="V19" s="142"/>
    </row>
    <row r="20" spans="1:22" s="33" customFormat="1" ht="18" customHeight="1">
      <c r="A20" s="137"/>
      <c r="B20" s="137"/>
      <c r="C20" s="39">
        <v>116320</v>
      </c>
      <c r="D20" s="28" t="s">
        <v>104</v>
      </c>
      <c r="E20" s="12">
        <v>2.5</v>
      </c>
      <c r="F20" s="11">
        <v>40</v>
      </c>
      <c r="G20" s="11">
        <v>28</v>
      </c>
      <c r="H20" s="11"/>
      <c r="I20" s="11">
        <v>12</v>
      </c>
      <c r="J20" s="11"/>
      <c r="K20" s="11"/>
      <c r="L20" s="11">
        <v>40</v>
      </c>
      <c r="M20" s="11"/>
      <c r="N20" s="11"/>
      <c r="O20" s="11"/>
      <c r="P20" s="11"/>
      <c r="Q20" s="11"/>
      <c r="R20" s="11"/>
      <c r="S20" s="11"/>
      <c r="T20" s="36" t="s">
        <v>88</v>
      </c>
      <c r="U20" s="14" t="s">
        <v>105</v>
      </c>
      <c r="V20" s="142"/>
    </row>
    <row r="21" spans="1:22" s="33" customFormat="1" ht="18" customHeight="1">
      <c r="A21" s="137"/>
      <c r="B21" s="137"/>
      <c r="C21" s="39">
        <v>116321</v>
      </c>
      <c r="D21" s="28" t="s">
        <v>35</v>
      </c>
      <c r="E21" s="12">
        <v>3</v>
      </c>
      <c r="F21" s="11">
        <v>48</v>
      </c>
      <c r="G21" s="11">
        <v>28</v>
      </c>
      <c r="H21" s="11"/>
      <c r="I21" s="11">
        <v>20</v>
      </c>
      <c r="J21" s="11"/>
      <c r="K21" s="11"/>
      <c r="L21" s="11"/>
      <c r="M21" s="11">
        <v>48</v>
      </c>
      <c r="N21" s="11"/>
      <c r="O21" s="11"/>
      <c r="P21" s="11"/>
      <c r="Q21" s="11"/>
      <c r="R21" s="11"/>
      <c r="S21" s="11"/>
      <c r="T21" s="36" t="s">
        <v>88</v>
      </c>
      <c r="U21" s="14" t="s">
        <v>105</v>
      </c>
      <c r="V21" s="142"/>
    </row>
    <row r="22" spans="1:21" s="33" customFormat="1" ht="18" customHeight="1">
      <c r="A22" s="138"/>
      <c r="B22" s="138"/>
      <c r="C22" s="135" t="s">
        <v>106</v>
      </c>
      <c r="D22" s="135"/>
      <c r="E22" s="12">
        <f>SUM(E5:E21)-8</f>
        <v>63.5</v>
      </c>
      <c r="F22" s="11" t="s">
        <v>107</v>
      </c>
      <c r="G22" s="11">
        <v>1020</v>
      </c>
      <c r="H22" s="11">
        <f>SUM(H6:H21)</f>
        <v>36</v>
      </c>
      <c r="I22" s="11">
        <f>SUM(I6:I21)</f>
        <v>32</v>
      </c>
      <c r="J22" s="11">
        <f>SUM(J6:J21)+88</f>
        <v>152</v>
      </c>
      <c r="K22" s="11">
        <v>2</v>
      </c>
      <c r="L22" s="11" t="s">
        <v>108</v>
      </c>
      <c r="M22" s="11">
        <v>420</v>
      </c>
      <c r="N22" s="11">
        <v>256</v>
      </c>
      <c r="O22" s="11">
        <v>212</v>
      </c>
      <c r="P22" s="11"/>
      <c r="Q22" s="11">
        <f>SUM(Q6:Q21)</f>
        <v>8</v>
      </c>
      <c r="R22" s="11">
        <f>SUM(R6:R21)</f>
        <v>8</v>
      </c>
      <c r="S22" s="11"/>
      <c r="T22" s="72"/>
      <c r="U22" s="41"/>
    </row>
    <row r="23" spans="1:21" s="33" customFormat="1" ht="12" customHeight="1">
      <c r="A23" s="33" t="s">
        <v>109</v>
      </c>
      <c r="D23" s="43"/>
      <c r="E23" s="62"/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24" customHeight="1">
      <c r="A24" s="134" t="s">
        <v>110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1:23" ht="12" customHeight="1">
      <c r="A25" s="15"/>
      <c r="B25" s="133"/>
      <c r="C25" s="133"/>
      <c r="D25" s="13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33" t="s">
        <v>111</v>
      </c>
      <c r="S25" s="133"/>
      <c r="T25" s="4"/>
      <c r="U25" s="16"/>
      <c r="W25" s="53"/>
    </row>
    <row r="26" spans="1:23" ht="24" customHeight="1">
      <c r="A26" s="131" t="s">
        <v>112</v>
      </c>
      <c r="B26" s="131" t="s">
        <v>113</v>
      </c>
      <c r="C26" s="131" t="s">
        <v>114</v>
      </c>
      <c r="D26" s="131" t="s">
        <v>115</v>
      </c>
      <c r="E26" s="131" t="s">
        <v>116</v>
      </c>
      <c r="F26" s="131" t="s">
        <v>117</v>
      </c>
      <c r="G26" s="131" t="s">
        <v>118</v>
      </c>
      <c r="H26" s="139" t="s">
        <v>119</v>
      </c>
      <c r="I26" s="139"/>
      <c r="J26" s="139"/>
      <c r="K26" s="140"/>
      <c r="L26" s="132" t="s">
        <v>120</v>
      </c>
      <c r="M26" s="132"/>
      <c r="N26" s="132"/>
      <c r="O26" s="132"/>
      <c r="P26" s="132"/>
      <c r="Q26" s="132"/>
      <c r="R26" s="132"/>
      <c r="S26" s="132"/>
      <c r="T26" s="131" t="s">
        <v>121</v>
      </c>
      <c r="U26" s="141" t="s">
        <v>122</v>
      </c>
      <c r="W26" s="53"/>
    </row>
    <row r="27" spans="1:23" ht="48" customHeight="1">
      <c r="A27" s="132"/>
      <c r="B27" s="131"/>
      <c r="C27" s="132"/>
      <c r="D27" s="132"/>
      <c r="E27" s="132"/>
      <c r="F27" s="132"/>
      <c r="G27" s="131"/>
      <c r="H27" s="22" t="s">
        <v>123</v>
      </c>
      <c r="I27" s="21" t="s">
        <v>124</v>
      </c>
      <c r="J27" s="21" t="s">
        <v>125</v>
      </c>
      <c r="K27" s="21" t="s">
        <v>126</v>
      </c>
      <c r="L27" s="1" t="s">
        <v>127</v>
      </c>
      <c r="M27" s="1" t="s">
        <v>128</v>
      </c>
      <c r="N27" s="1" t="s">
        <v>129</v>
      </c>
      <c r="O27" s="1" t="s">
        <v>130</v>
      </c>
      <c r="P27" s="1" t="s">
        <v>131</v>
      </c>
      <c r="Q27" s="1" t="s">
        <v>132</v>
      </c>
      <c r="R27" s="1" t="s">
        <v>133</v>
      </c>
      <c r="S27" s="1" t="s">
        <v>134</v>
      </c>
      <c r="T27" s="132"/>
      <c r="U27" s="141"/>
      <c r="W27" s="53"/>
    </row>
    <row r="28" spans="1:23" s="33" customFormat="1" ht="18" customHeight="1">
      <c r="A28" s="141" t="s">
        <v>135</v>
      </c>
      <c r="B28" s="127" t="s">
        <v>136</v>
      </c>
      <c r="C28" s="73">
        <v>202214</v>
      </c>
      <c r="D28" s="74" t="s">
        <v>137</v>
      </c>
      <c r="E28" s="12">
        <v>3</v>
      </c>
      <c r="F28" s="11">
        <v>48</v>
      </c>
      <c r="G28" s="11">
        <v>48</v>
      </c>
      <c r="H28" s="11"/>
      <c r="I28" s="66"/>
      <c r="J28" s="66"/>
      <c r="K28" s="11"/>
      <c r="L28" s="11">
        <v>48</v>
      </c>
      <c r="M28" s="49"/>
      <c r="N28" s="11"/>
      <c r="O28" s="44"/>
      <c r="P28" s="44"/>
      <c r="Q28" s="44"/>
      <c r="R28" s="44"/>
      <c r="S28" s="44"/>
      <c r="T28" s="75" t="s">
        <v>33</v>
      </c>
      <c r="U28" s="14" t="s">
        <v>138</v>
      </c>
      <c r="W28" s="63"/>
    </row>
    <row r="29" spans="1:23" s="33" customFormat="1" ht="18" customHeight="1">
      <c r="A29" s="141"/>
      <c r="B29" s="127"/>
      <c r="C29" s="76">
        <v>202215</v>
      </c>
      <c r="D29" s="77" t="s">
        <v>139</v>
      </c>
      <c r="E29" s="12">
        <v>3</v>
      </c>
      <c r="F29" s="11">
        <v>48</v>
      </c>
      <c r="G29" s="11">
        <v>40</v>
      </c>
      <c r="H29" s="11"/>
      <c r="I29" s="66">
        <v>8</v>
      </c>
      <c r="J29" s="66"/>
      <c r="K29" s="11"/>
      <c r="L29" s="72"/>
      <c r="M29" s="49">
        <v>48</v>
      </c>
      <c r="N29" s="11"/>
      <c r="O29" s="44"/>
      <c r="P29" s="44"/>
      <c r="Q29" s="44"/>
      <c r="R29" s="44"/>
      <c r="S29" s="11"/>
      <c r="T29" s="71" t="s">
        <v>72</v>
      </c>
      <c r="U29" s="14" t="s">
        <v>138</v>
      </c>
      <c r="W29" s="63"/>
    </row>
    <row r="30" spans="1:23" s="33" customFormat="1" ht="18" customHeight="1">
      <c r="A30" s="141"/>
      <c r="B30" s="127"/>
      <c r="C30" s="38" t="s">
        <v>140</v>
      </c>
      <c r="D30" s="77" t="s">
        <v>141</v>
      </c>
      <c r="E30" s="17">
        <v>4</v>
      </c>
      <c r="F30" s="11">
        <v>4</v>
      </c>
      <c r="G30" s="11"/>
      <c r="H30" s="11"/>
      <c r="I30" s="66"/>
      <c r="J30" s="66"/>
      <c r="K30" s="11">
        <v>4</v>
      </c>
      <c r="L30" s="72"/>
      <c r="M30" s="49" t="s">
        <v>142</v>
      </c>
      <c r="N30" s="11" t="s">
        <v>142</v>
      </c>
      <c r="O30" s="44"/>
      <c r="P30" s="44"/>
      <c r="Q30" s="44"/>
      <c r="R30" s="44"/>
      <c r="S30" s="11"/>
      <c r="T30" s="71" t="s">
        <v>72</v>
      </c>
      <c r="U30" s="14" t="s">
        <v>138</v>
      </c>
      <c r="W30" s="78"/>
    </row>
    <row r="31" spans="1:23" s="33" customFormat="1" ht="18" customHeight="1">
      <c r="A31" s="141"/>
      <c r="B31" s="127"/>
      <c r="C31" s="79" t="s">
        <v>143</v>
      </c>
      <c r="D31" s="29" t="s">
        <v>144</v>
      </c>
      <c r="E31" s="17">
        <v>2</v>
      </c>
      <c r="F31" s="11">
        <v>2</v>
      </c>
      <c r="G31" s="11"/>
      <c r="H31" s="11"/>
      <c r="I31" s="66"/>
      <c r="J31" s="66"/>
      <c r="K31" s="11">
        <v>2</v>
      </c>
      <c r="L31" s="72"/>
      <c r="M31" s="49"/>
      <c r="N31" s="11"/>
      <c r="O31" s="44"/>
      <c r="P31" s="44"/>
      <c r="Q31" s="44" t="s">
        <v>145</v>
      </c>
      <c r="R31" s="44"/>
      <c r="S31" s="11"/>
      <c r="T31" s="71" t="s">
        <v>146</v>
      </c>
      <c r="U31" s="14" t="s">
        <v>147</v>
      </c>
      <c r="W31" s="78"/>
    </row>
    <row r="32" spans="1:23" s="33" customFormat="1" ht="18" customHeight="1">
      <c r="A32" s="141"/>
      <c r="B32" s="127"/>
      <c r="C32" s="80">
        <v>209307</v>
      </c>
      <c r="D32" s="77" t="s">
        <v>148</v>
      </c>
      <c r="E32" s="12">
        <v>4.5</v>
      </c>
      <c r="F32" s="11">
        <v>72</v>
      </c>
      <c r="G32" s="11">
        <v>72</v>
      </c>
      <c r="H32" s="11"/>
      <c r="I32" s="66"/>
      <c r="J32" s="66"/>
      <c r="K32" s="11"/>
      <c r="L32" s="11"/>
      <c r="M32" s="49"/>
      <c r="N32" s="11">
        <v>72</v>
      </c>
      <c r="O32" s="44"/>
      <c r="P32" s="44"/>
      <c r="Q32" s="44"/>
      <c r="R32" s="44"/>
      <c r="S32" s="44"/>
      <c r="T32" s="75" t="s">
        <v>33</v>
      </c>
      <c r="U32" s="14" t="s">
        <v>149</v>
      </c>
      <c r="W32" s="63"/>
    </row>
    <row r="33" spans="1:23" s="33" customFormat="1" ht="18" customHeight="1">
      <c r="A33" s="141"/>
      <c r="B33" s="127"/>
      <c r="C33" s="80">
        <v>209301</v>
      </c>
      <c r="D33" s="77" t="s">
        <v>150</v>
      </c>
      <c r="E33" s="12">
        <v>4.5</v>
      </c>
      <c r="F33" s="11">
        <v>72</v>
      </c>
      <c r="G33" s="11">
        <v>64</v>
      </c>
      <c r="H33" s="11">
        <v>8</v>
      </c>
      <c r="I33" s="36"/>
      <c r="J33" s="43"/>
      <c r="K33" s="11"/>
      <c r="L33" s="11"/>
      <c r="M33" s="49"/>
      <c r="N33" s="11"/>
      <c r="O33" s="44">
        <v>72</v>
      </c>
      <c r="P33" s="44"/>
      <c r="Q33" s="44"/>
      <c r="R33" s="44"/>
      <c r="S33" s="44"/>
      <c r="T33" s="75" t="s">
        <v>33</v>
      </c>
      <c r="U33" s="14" t="s">
        <v>149</v>
      </c>
      <c r="W33" s="81"/>
    </row>
    <row r="34" spans="1:23" s="33" customFormat="1" ht="18" customHeight="1">
      <c r="A34" s="141"/>
      <c r="B34" s="127"/>
      <c r="C34" s="80">
        <v>202107</v>
      </c>
      <c r="D34" s="77" t="s">
        <v>151</v>
      </c>
      <c r="E34" s="12">
        <v>4</v>
      </c>
      <c r="F34" s="11">
        <v>64</v>
      </c>
      <c r="G34" s="11">
        <v>60</v>
      </c>
      <c r="H34" s="11">
        <v>4</v>
      </c>
      <c r="I34" s="66"/>
      <c r="J34" s="66"/>
      <c r="K34" s="11"/>
      <c r="L34" s="11"/>
      <c r="M34" s="49"/>
      <c r="N34" s="11"/>
      <c r="O34" s="44">
        <v>64</v>
      </c>
      <c r="P34" s="44"/>
      <c r="Q34" s="44"/>
      <c r="R34" s="44"/>
      <c r="S34" s="44"/>
      <c r="T34" s="75" t="s">
        <v>34</v>
      </c>
      <c r="U34" s="14" t="s">
        <v>147</v>
      </c>
      <c r="W34" s="81"/>
    </row>
    <row r="35" spans="1:23" s="33" customFormat="1" ht="18" customHeight="1">
      <c r="A35" s="141"/>
      <c r="B35" s="127"/>
      <c r="C35" s="38" t="s">
        <v>152</v>
      </c>
      <c r="D35" s="77" t="s">
        <v>153</v>
      </c>
      <c r="E35" s="12">
        <v>2</v>
      </c>
      <c r="F35" s="11" t="s">
        <v>145</v>
      </c>
      <c r="G35" s="11"/>
      <c r="H35" s="11"/>
      <c r="I35" s="66"/>
      <c r="J35" s="66"/>
      <c r="K35" s="11">
        <v>2</v>
      </c>
      <c r="L35" s="11"/>
      <c r="M35" s="49"/>
      <c r="N35" s="11"/>
      <c r="O35" s="44" t="s">
        <v>145</v>
      </c>
      <c r="P35" s="44"/>
      <c r="Q35" s="44"/>
      <c r="R35" s="44"/>
      <c r="S35" s="44"/>
      <c r="T35" s="71" t="s">
        <v>146</v>
      </c>
      <c r="U35" s="14" t="s">
        <v>147</v>
      </c>
      <c r="W35" s="55"/>
    </row>
    <row r="36" spans="1:23" s="33" customFormat="1" ht="18" customHeight="1">
      <c r="A36" s="141"/>
      <c r="B36" s="127"/>
      <c r="C36" s="82">
        <v>201312</v>
      </c>
      <c r="D36" s="83" t="s">
        <v>154</v>
      </c>
      <c r="E36" s="58">
        <v>2.5</v>
      </c>
      <c r="F36" s="49">
        <v>40</v>
      </c>
      <c r="G36" s="49">
        <v>36</v>
      </c>
      <c r="H36" s="49">
        <v>4</v>
      </c>
      <c r="I36" s="66"/>
      <c r="J36" s="66"/>
      <c r="K36" s="11"/>
      <c r="L36" s="11"/>
      <c r="M36" s="49"/>
      <c r="N36" s="11"/>
      <c r="O36" s="44">
        <v>40</v>
      </c>
      <c r="P36" s="44"/>
      <c r="Q36" s="44"/>
      <c r="R36" s="44"/>
      <c r="S36" s="44"/>
      <c r="T36" s="71" t="s">
        <v>146</v>
      </c>
      <c r="U36" s="14" t="s">
        <v>155</v>
      </c>
      <c r="W36" s="55"/>
    </row>
    <row r="37" spans="1:23" s="33" customFormat="1" ht="18" customHeight="1">
      <c r="A37" s="141"/>
      <c r="B37" s="127"/>
      <c r="C37" s="82">
        <v>202111</v>
      </c>
      <c r="D37" s="83" t="s">
        <v>156</v>
      </c>
      <c r="E37" s="58">
        <v>2</v>
      </c>
      <c r="F37" s="49">
        <v>32</v>
      </c>
      <c r="G37" s="49">
        <v>32</v>
      </c>
      <c r="I37" s="59"/>
      <c r="J37" s="59"/>
      <c r="K37" s="49"/>
      <c r="L37" s="49"/>
      <c r="M37" s="49"/>
      <c r="N37" s="49"/>
      <c r="O37" s="50">
        <v>32</v>
      </c>
      <c r="P37" s="50"/>
      <c r="Q37" s="50"/>
      <c r="R37" s="50"/>
      <c r="S37" s="49"/>
      <c r="T37" s="71" t="s">
        <v>146</v>
      </c>
      <c r="U37" s="14" t="s">
        <v>147</v>
      </c>
      <c r="W37" s="55"/>
    </row>
    <row r="38" spans="1:23" s="33" customFormat="1" ht="18" customHeight="1">
      <c r="A38" s="141"/>
      <c r="B38" s="127"/>
      <c r="C38" s="80">
        <v>202101</v>
      </c>
      <c r="D38" s="84" t="s">
        <v>157</v>
      </c>
      <c r="E38" s="12">
        <v>4</v>
      </c>
      <c r="F38" s="11">
        <v>64</v>
      </c>
      <c r="G38" s="11">
        <v>58</v>
      </c>
      <c r="H38" s="11">
        <v>6</v>
      </c>
      <c r="I38" s="66"/>
      <c r="J38" s="66"/>
      <c r="K38" s="11"/>
      <c r="L38" s="11"/>
      <c r="M38" s="49"/>
      <c r="N38" s="11"/>
      <c r="O38" s="44"/>
      <c r="P38" s="44">
        <v>64</v>
      </c>
      <c r="Q38" s="44"/>
      <c r="R38" s="44"/>
      <c r="S38" s="11"/>
      <c r="T38" s="75" t="s">
        <v>34</v>
      </c>
      <c r="U38" s="14" t="s">
        <v>147</v>
      </c>
      <c r="W38" s="55"/>
    </row>
    <row r="39" spans="1:23" s="33" customFormat="1" ht="18" customHeight="1">
      <c r="A39" s="141"/>
      <c r="B39" s="127"/>
      <c r="C39" s="38" t="s">
        <v>158</v>
      </c>
      <c r="D39" s="85" t="s">
        <v>159</v>
      </c>
      <c r="E39" s="12">
        <v>3</v>
      </c>
      <c r="F39" s="11">
        <v>3</v>
      </c>
      <c r="G39" s="11"/>
      <c r="H39" s="11"/>
      <c r="I39" s="66"/>
      <c r="J39" s="66"/>
      <c r="K39" s="11">
        <v>3</v>
      </c>
      <c r="L39" s="11"/>
      <c r="M39" s="49"/>
      <c r="N39" s="11"/>
      <c r="O39" s="44"/>
      <c r="P39" s="44" t="s">
        <v>160</v>
      </c>
      <c r="Q39" s="44"/>
      <c r="R39" s="44"/>
      <c r="S39" s="11"/>
      <c r="T39" s="71" t="s">
        <v>146</v>
      </c>
      <c r="U39" s="14" t="s">
        <v>147</v>
      </c>
      <c r="W39" s="55"/>
    </row>
    <row r="40" spans="1:23" s="33" customFormat="1" ht="18" customHeight="1">
      <c r="A40" s="141"/>
      <c r="B40" s="127"/>
      <c r="C40" s="86" t="s">
        <v>161</v>
      </c>
      <c r="D40" s="85" t="s">
        <v>162</v>
      </c>
      <c r="E40" s="58">
        <v>7.5</v>
      </c>
      <c r="F40" s="49">
        <v>120</v>
      </c>
      <c r="G40" s="49">
        <v>96</v>
      </c>
      <c r="H40" s="49">
        <v>24</v>
      </c>
      <c r="I40" s="59"/>
      <c r="J40" s="59"/>
      <c r="K40" s="49"/>
      <c r="L40" s="49"/>
      <c r="M40" s="49"/>
      <c r="N40" s="49"/>
      <c r="O40" s="50">
        <v>56</v>
      </c>
      <c r="P40" s="50">
        <v>64</v>
      </c>
      <c r="Q40" s="50"/>
      <c r="R40" s="50"/>
      <c r="S40" s="49"/>
      <c r="T40" s="75" t="s">
        <v>34</v>
      </c>
      <c r="U40" s="14" t="s">
        <v>163</v>
      </c>
      <c r="W40" s="87"/>
    </row>
    <row r="41" spans="1:23" s="33" customFormat="1" ht="18" customHeight="1">
      <c r="A41" s="141"/>
      <c r="B41" s="127"/>
      <c r="C41" s="82">
        <v>202406</v>
      </c>
      <c r="D41" s="83" t="s">
        <v>164</v>
      </c>
      <c r="E41" s="58">
        <v>3.5</v>
      </c>
      <c r="F41" s="49">
        <v>56</v>
      </c>
      <c r="G41" s="49">
        <v>52</v>
      </c>
      <c r="H41" s="49">
        <v>4</v>
      </c>
      <c r="I41" s="59"/>
      <c r="J41" s="59"/>
      <c r="K41" s="49"/>
      <c r="L41" s="49"/>
      <c r="M41" s="49"/>
      <c r="N41" s="49"/>
      <c r="O41" s="50"/>
      <c r="P41" s="50">
        <v>56</v>
      </c>
      <c r="Q41" s="50"/>
      <c r="R41" s="50"/>
      <c r="S41" s="50"/>
      <c r="T41" s="75" t="s">
        <v>34</v>
      </c>
      <c r="U41" s="14" t="s">
        <v>147</v>
      </c>
      <c r="W41" s="55"/>
    </row>
    <row r="42" spans="1:23" s="33" customFormat="1" ht="18" customHeight="1">
      <c r="A42" s="141"/>
      <c r="B42" s="127"/>
      <c r="C42" s="79" t="s">
        <v>165</v>
      </c>
      <c r="D42" s="83" t="s">
        <v>166</v>
      </c>
      <c r="E42" s="12">
        <v>2</v>
      </c>
      <c r="F42" s="11">
        <v>2</v>
      </c>
      <c r="G42" s="49"/>
      <c r="H42" s="49"/>
      <c r="I42" s="59"/>
      <c r="J42" s="59"/>
      <c r="K42" s="49">
        <v>2</v>
      </c>
      <c r="L42" s="49"/>
      <c r="M42" s="49"/>
      <c r="N42" s="49"/>
      <c r="O42" s="50"/>
      <c r="P42" s="50"/>
      <c r="Q42" s="50" t="s">
        <v>145</v>
      </c>
      <c r="R42" s="50"/>
      <c r="S42" s="50"/>
      <c r="T42" s="71" t="s">
        <v>146</v>
      </c>
      <c r="U42" s="14" t="s">
        <v>147</v>
      </c>
      <c r="W42" s="54"/>
    </row>
    <row r="43" spans="1:23" s="33" customFormat="1" ht="18" customHeight="1">
      <c r="A43" s="141"/>
      <c r="B43" s="127"/>
      <c r="C43" s="82">
        <v>202505</v>
      </c>
      <c r="D43" s="83" t="s">
        <v>167</v>
      </c>
      <c r="E43" s="58">
        <v>2</v>
      </c>
      <c r="F43" s="49">
        <v>32</v>
      </c>
      <c r="G43" s="49">
        <v>28</v>
      </c>
      <c r="H43" s="49">
        <v>4</v>
      </c>
      <c r="I43" s="59"/>
      <c r="J43" s="59"/>
      <c r="K43" s="49"/>
      <c r="L43" s="49"/>
      <c r="M43" s="49"/>
      <c r="N43" s="49"/>
      <c r="O43" s="50"/>
      <c r="P43" s="50">
        <v>32</v>
      </c>
      <c r="Q43" s="50"/>
      <c r="R43" s="50"/>
      <c r="S43" s="49"/>
      <c r="T43" s="75" t="s">
        <v>34</v>
      </c>
      <c r="U43" s="14" t="s">
        <v>147</v>
      </c>
      <c r="W43" s="55"/>
    </row>
    <row r="44" spans="1:23" s="33" customFormat="1" ht="18" customHeight="1">
      <c r="A44" s="141"/>
      <c r="B44" s="127"/>
      <c r="C44" s="82">
        <v>205147</v>
      </c>
      <c r="D44" s="83" t="s">
        <v>168</v>
      </c>
      <c r="E44" s="58">
        <v>3.5</v>
      </c>
      <c r="F44" s="49">
        <v>56</v>
      </c>
      <c r="G44" s="49">
        <v>48</v>
      </c>
      <c r="H44" s="49">
        <v>8</v>
      </c>
      <c r="I44" s="59"/>
      <c r="J44" s="59"/>
      <c r="K44" s="49"/>
      <c r="L44" s="49"/>
      <c r="M44" s="49"/>
      <c r="N44" s="49"/>
      <c r="O44" s="50"/>
      <c r="P44" s="50"/>
      <c r="Q44" s="50">
        <v>56</v>
      </c>
      <c r="R44" s="50"/>
      <c r="S44" s="49"/>
      <c r="T44" s="75" t="s">
        <v>34</v>
      </c>
      <c r="U44" s="14" t="s">
        <v>163</v>
      </c>
      <c r="W44" s="88"/>
    </row>
    <row r="45" spans="1:23" s="33" customFormat="1" ht="18" customHeight="1">
      <c r="A45" s="141"/>
      <c r="B45" s="127"/>
      <c r="C45" s="89">
        <v>203158</v>
      </c>
      <c r="D45" s="83" t="s">
        <v>169</v>
      </c>
      <c r="E45" s="58">
        <v>2</v>
      </c>
      <c r="F45" s="49">
        <v>32</v>
      </c>
      <c r="G45" s="49">
        <v>28</v>
      </c>
      <c r="H45" s="49">
        <v>4</v>
      </c>
      <c r="I45" s="49"/>
      <c r="J45" s="49"/>
      <c r="K45" s="49"/>
      <c r="L45" s="49"/>
      <c r="M45" s="49">
        <v>32</v>
      </c>
      <c r="N45" s="50"/>
      <c r="O45" s="50"/>
      <c r="P45" s="90"/>
      <c r="Q45" s="50"/>
      <c r="R45" s="50"/>
      <c r="S45" s="91"/>
      <c r="T45" s="71" t="s">
        <v>146</v>
      </c>
      <c r="U45" s="92" t="s">
        <v>170</v>
      </c>
      <c r="W45" s="88"/>
    </row>
    <row r="46" spans="1:23" s="33" customFormat="1" ht="18" customHeight="1">
      <c r="A46" s="141"/>
      <c r="B46" s="127"/>
      <c r="C46" s="93">
        <v>209106</v>
      </c>
      <c r="D46" s="85" t="s">
        <v>171</v>
      </c>
      <c r="E46" s="58">
        <v>2</v>
      </c>
      <c r="F46" s="49">
        <v>32</v>
      </c>
      <c r="G46" s="49">
        <v>24</v>
      </c>
      <c r="H46" s="11"/>
      <c r="I46" s="94">
        <v>8</v>
      </c>
      <c r="J46" s="95"/>
      <c r="K46" s="95"/>
      <c r="L46" s="95"/>
      <c r="M46" s="91"/>
      <c r="N46" s="50">
        <v>32</v>
      </c>
      <c r="O46" s="96"/>
      <c r="P46" s="50"/>
      <c r="Q46" s="97"/>
      <c r="R46" s="97"/>
      <c r="S46" s="65"/>
      <c r="T46" s="75" t="s">
        <v>33</v>
      </c>
      <c r="U46" s="14" t="s">
        <v>149</v>
      </c>
      <c r="W46" s="88"/>
    </row>
    <row r="47" spans="1:23" s="33" customFormat="1" ht="18" customHeight="1">
      <c r="A47" s="141"/>
      <c r="B47" s="127"/>
      <c r="C47" s="98">
        <v>204102</v>
      </c>
      <c r="D47" s="83" t="s">
        <v>172</v>
      </c>
      <c r="E47" s="58">
        <v>2</v>
      </c>
      <c r="F47" s="49">
        <v>32</v>
      </c>
      <c r="G47" s="49">
        <v>28</v>
      </c>
      <c r="H47" s="49">
        <v>4</v>
      </c>
      <c r="I47" s="49"/>
      <c r="J47" s="49"/>
      <c r="K47" s="49"/>
      <c r="L47" s="49"/>
      <c r="M47" s="49"/>
      <c r="N47" s="49"/>
      <c r="O47" s="50"/>
      <c r="P47" s="51">
        <v>32</v>
      </c>
      <c r="Q47" s="50"/>
      <c r="R47" s="99"/>
      <c r="S47" s="91"/>
      <c r="T47" s="71" t="s">
        <v>146</v>
      </c>
      <c r="U47" s="92" t="s">
        <v>173</v>
      </c>
      <c r="W47" s="88"/>
    </row>
    <row r="48" spans="1:23" s="33" customFormat="1" ht="18" customHeight="1">
      <c r="A48" s="141"/>
      <c r="B48" s="127"/>
      <c r="C48" s="82">
        <v>204204</v>
      </c>
      <c r="D48" s="83" t="s">
        <v>174</v>
      </c>
      <c r="E48" s="58">
        <v>2</v>
      </c>
      <c r="F48" s="49">
        <v>32</v>
      </c>
      <c r="G48" s="49">
        <v>30</v>
      </c>
      <c r="H48" s="11">
        <v>2</v>
      </c>
      <c r="I48" s="95"/>
      <c r="J48" s="95"/>
      <c r="K48" s="95"/>
      <c r="L48" s="95"/>
      <c r="M48" s="91"/>
      <c r="N48" s="95"/>
      <c r="O48" s="96"/>
      <c r="P48" s="50">
        <v>32</v>
      </c>
      <c r="Q48" s="100"/>
      <c r="R48" s="50"/>
      <c r="S48" s="65"/>
      <c r="T48" s="71" t="s">
        <v>146</v>
      </c>
      <c r="U48" s="92" t="s">
        <v>173</v>
      </c>
      <c r="W48" s="88"/>
    </row>
    <row r="49" spans="1:23" s="33" customFormat="1" ht="18.75" customHeight="1">
      <c r="A49" s="149" t="s">
        <v>186</v>
      </c>
      <c r="B49" s="147"/>
      <c r="C49" s="82">
        <v>202310</v>
      </c>
      <c r="D49" s="83" t="s">
        <v>175</v>
      </c>
      <c r="E49" s="58">
        <v>3</v>
      </c>
      <c r="F49" s="49">
        <v>48</v>
      </c>
      <c r="G49" s="49">
        <v>46</v>
      </c>
      <c r="H49" s="49">
        <v>2</v>
      </c>
      <c r="I49" s="59"/>
      <c r="J49" s="59"/>
      <c r="K49" s="49"/>
      <c r="L49" s="49"/>
      <c r="M49" s="49"/>
      <c r="N49" s="49"/>
      <c r="O49" s="50"/>
      <c r="P49" s="50"/>
      <c r="Q49" s="50">
        <v>48</v>
      </c>
      <c r="R49" s="50"/>
      <c r="S49" s="101"/>
      <c r="T49" s="75" t="s">
        <v>34</v>
      </c>
      <c r="U49" s="14" t="s">
        <v>147</v>
      </c>
      <c r="W49" s="88"/>
    </row>
    <row r="50" spans="1:23" s="33" customFormat="1" ht="18.75" customHeight="1">
      <c r="A50" s="137"/>
      <c r="B50" s="143"/>
      <c r="C50" s="82">
        <v>202707</v>
      </c>
      <c r="D50" s="83" t="s">
        <v>176</v>
      </c>
      <c r="E50" s="58">
        <v>2</v>
      </c>
      <c r="F50" s="49">
        <v>32</v>
      </c>
      <c r="G50" s="49">
        <v>28</v>
      </c>
      <c r="H50" s="49">
        <v>4</v>
      </c>
      <c r="I50" s="59"/>
      <c r="J50" s="59"/>
      <c r="K50" s="49"/>
      <c r="L50" s="49"/>
      <c r="M50" s="49"/>
      <c r="N50" s="49"/>
      <c r="O50" s="50"/>
      <c r="P50" s="102"/>
      <c r="Q50" s="50">
        <v>32</v>
      </c>
      <c r="R50" s="50"/>
      <c r="S50" s="49"/>
      <c r="T50" s="75" t="s">
        <v>34</v>
      </c>
      <c r="U50" s="14" t="s">
        <v>147</v>
      </c>
      <c r="W50" s="88"/>
    </row>
    <row r="51" spans="1:23" s="33" customFormat="1" ht="18.75" customHeight="1">
      <c r="A51" s="137"/>
      <c r="B51" s="143"/>
      <c r="C51" s="82">
        <v>302301</v>
      </c>
      <c r="D51" s="83" t="s">
        <v>177</v>
      </c>
      <c r="E51" s="58">
        <v>3</v>
      </c>
      <c r="F51" s="49">
        <v>48</v>
      </c>
      <c r="G51" s="49">
        <v>44</v>
      </c>
      <c r="H51" s="49">
        <v>4</v>
      </c>
      <c r="I51" s="59"/>
      <c r="J51" s="59"/>
      <c r="K51" s="49"/>
      <c r="L51" s="49"/>
      <c r="M51" s="49"/>
      <c r="N51" s="49"/>
      <c r="O51" s="50"/>
      <c r="P51" s="103"/>
      <c r="Q51" s="50">
        <v>48</v>
      </c>
      <c r="R51" s="50"/>
      <c r="S51" s="59"/>
      <c r="T51" s="75" t="s">
        <v>34</v>
      </c>
      <c r="U51" s="14" t="s">
        <v>147</v>
      </c>
      <c r="W51" s="88"/>
    </row>
    <row r="52" spans="1:23" s="33" customFormat="1" ht="18.75" customHeight="1">
      <c r="A52" s="137"/>
      <c r="B52" s="143"/>
      <c r="C52" s="82">
        <v>202508</v>
      </c>
      <c r="D52" s="83" t="s">
        <v>178</v>
      </c>
      <c r="E52" s="58">
        <v>2</v>
      </c>
      <c r="F52" s="49">
        <v>32</v>
      </c>
      <c r="G52" s="49">
        <v>28</v>
      </c>
      <c r="H52" s="36"/>
      <c r="I52" s="36">
        <v>4</v>
      </c>
      <c r="J52" s="36"/>
      <c r="K52" s="49"/>
      <c r="L52" s="49"/>
      <c r="M52" s="49"/>
      <c r="N52" s="49"/>
      <c r="O52" s="50"/>
      <c r="P52" s="50"/>
      <c r="Q52" s="50"/>
      <c r="R52" s="50">
        <v>32</v>
      </c>
      <c r="S52" s="49"/>
      <c r="T52" s="75" t="s">
        <v>34</v>
      </c>
      <c r="U52" s="14" t="s">
        <v>147</v>
      </c>
      <c r="W52" s="88"/>
    </row>
    <row r="53" spans="1:23" s="33" customFormat="1" ht="18.75" customHeight="1">
      <c r="A53" s="137"/>
      <c r="B53" s="148"/>
      <c r="C53" s="135" t="s">
        <v>179</v>
      </c>
      <c r="D53" s="135"/>
      <c r="E53" s="58">
        <f>SUM(E28:E52)</f>
        <v>75</v>
      </c>
      <c r="F53" s="10" t="s">
        <v>180</v>
      </c>
      <c r="G53" s="66">
        <f>SUM(G28:G52)</f>
        <v>890</v>
      </c>
      <c r="H53" s="66">
        <f>SUM(H28:H52)</f>
        <v>82</v>
      </c>
      <c r="I53" s="66">
        <f>SUM(I28:I52)</f>
        <v>20</v>
      </c>
      <c r="J53" s="65"/>
      <c r="K53" s="10">
        <v>13</v>
      </c>
      <c r="L53" s="10">
        <v>48</v>
      </c>
      <c r="M53" s="65" t="s">
        <v>181</v>
      </c>
      <c r="N53" s="65" t="s">
        <v>182</v>
      </c>
      <c r="O53" s="65" t="s">
        <v>183</v>
      </c>
      <c r="P53" s="65" t="s">
        <v>184</v>
      </c>
      <c r="Q53" s="65" t="s">
        <v>185</v>
      </c>
      <c r="R53" s="10">
        <v>32</v>
      </c>
      <c r="S53" s="28"/>
      <c r="T53" s="28"/>
      <c r="U53" s="28"/>
      <c r="W53" s="56"/>
    </row>
    <row r="54" spans="1:23" s="33" customFormat="1" ht="18.75" customHeight="1">
      <c r="A54" s="137"/>
      <c r="B54" s="143" t="s">
        <v>187</v>
      </c>
      <c r="C54" s="80">
        <v>302324</v>
      </c>
      <c r="D54" s="35" t="s">
        <v>188</v>
      </c>
      <c r="E54" s="104">
        <v>3.5</v>
      </c>
      <c r="F54" s="105">
        <v>56</v>
      </c>
      <c r="G54" s="105">
        <v>52</v>
      </c>
      <c r="H54" s="106">
        <v>4</v>
      </c>
      <c r="I54" s="61"/>
      <c r="J54" s="61"/>
      <c r="K54" s="61"/>
      <c r="L54" s="61"/>
      <c r="M54" s="61"/>
      <c r="N54" s="61"/>
      <c r="O54" s="107"/>
      <c r="P54" s="61"/>
      <c r="Q54" s="107"/>
      <c r="R54" s="105">
        <v>56</v>
      </c>
      <c r="S54" s="61"/>
      <c r="T54" s="108" t="s">
        <v>34</v>
      </c>
      <c r="U54" s="14" t="s">
        <v>189</v>
      </c>
      <c r="W54" s="57"/>
    </row>
    <row r="55" spans="1:23" s="33" customFormat="1" ht="18.75" customHeight="1">
      <c r="A55" s="137"/>
      <c r="B55" s="143"/>
      <c r="C55" s="93">
        <v>302506</v>
      </c>
      <c r="D55" s="84" t="s">
        <v>190</v>
      </c>
      <c r="E55" s="109">
        <v>2</v>
      </c>
      <c r="F55" s="110">
        <v>32</v>
      </c>
      <c r="G55" s="110">
        <v>24</v>
      </c>
      <c r="H55" s="110">
        <v>8</v>
      </c>
      <c r="I55" s="111"/>
      <c r="J55" s="111"/>
      <c r="K55" s="111"/>
      <c r="L55" s="111"/>
      <c r="M55" s="112"/>
      <c r="N55" s="111"/>
      <c r="O55" s="113"/>
      <c r="P55" s="111"/>
      <c r="Q55" s="114">
        <v>32</v>
      </c>
      <c r="R55" s="110"/>
      <c r="S55" s="111"/>
      <c r="T55" s="1" t="s">
        <v>191</v>
      </c>
      <c r="U55" s="115" t="s">
        <v>189</v>
      </c>
      <c r="W55" s="57"/>
    </row>
    <row r="56" spans="1:23" s="33" customFormat="1" ht="18.75" customHeight="1">
      <c r="A56" s="137"/>
      <c r="B56" s="143"/>
      <c r="C56" s="80">
        <v>302337</v>
      </c>
      <c r="D56" s="83" t="s">
        <v>192</v>
      </c>
      <c r="E56" s="58">
        <v>2</v>
      </c>
      <c r="F56" s="49">
        <v>32</v>
      </c>
      <c r="G56" s="49">
        <v>28</v>
      </c>
      <c r="H56" s="49">
        <v>4</v>
      </c>
      <c r="I56" s="91"/>
      <c r="J56" s="91"/>
      <c r="K56" s="91"/>
      <c r="L56" s="91"/>
      <c r="M56" s="91"/>
      <c r="N56" s="91"/>
      <c r="O56" s="99"/>
      <c r="P56" s="99"/>
      <c r="Q56" s="99"/>
      <c r="R56" s="50">
        <v>32</v>
      </c>
      <c r="S56" s="28"/>
      <c r="T56" s="75" t="s">
        <v>34</v>
      </c>
      <c r="U56" s="14" t="s">
        <v>189</v>
      </c>
      <c r="W56" s="57"/>
    </row>
    <row r="57" spans="1:23" s="33" customFormat="1" ht="18.75" customHeight="1">
      <c r="A57" s="137"/>
      <c r="B57" s="143"/>
      <c r="C57" s="38" t="s">
        <v>193</v>
      </c>
      <c r="D57" s="83" t="s">
        <v>194</v>
      </c>
      <c r="E57" s="12">
        <v>3</v>
      </c>
      <c r="F57" s="116">
        <v>3</v>
      </c>
      <c r="G57" s="49"/>
      <c r="H57" s="49"/>
      <c r="I57" s="91"/>
      <c r="J57" s="91"/>
      <c r="K57" s="116">
        <v>3</v>
      </c>
      <c r="L57" s="91"/>
      <c r="M57" s="91"/>
      <c r="N57" s="91"/>
      <c r="O57" s="99"/>
      <c r="P57" s="99"/>
      <c r="Q57" s="99"/>
      <c r="R57" s="50" t="s">
        <v>195</v>
      </c>
      <c r="S57" s="65"/>
      <c r="T57" s="71" t="s">
        <v>191</v>
      </c>
      <c r="U57" s="14" t="s">
        <v>189</v>
      </c>
      <c r="W57" s="57"/>
    </row>
    <row r="58" spans="1:21" s="33" customFormat="1" ht="18.75" customHeight="1">
      <c r="A58" s="137"/>
      <c r="B58" s="143"/>
      <c r="C58" s="38" t="s">
        <v>196</v>
      </c>
      <c r="D58" s="83" t="s">
        <v>197</v>
      </c>
      <c r="E58" s="12">
        <v>2</v>
      </c>
      <c r="F58" s="116">
        <v>2</v>
      </c>
      <c r="G58" s="49"/>
      <c r="H58" s="49"/>
      <c r="I58" s="91"/>
      <c r="J58" s="91"/>
      <c r="K58" s="116">
        <v>2</v>
      </c>
      <c r="L58" s="91"/>
      <c r="M58" s="91"/>
      <c r="N58" s="91"/>
      <c r="O58" s="99"/>
      <c r="P58" s="99"/>
      <c r="Q58" s="99"/>
      <c r="R58" s="50" t="s">
        <v>198</v>
      </c>
      <c r="S58" s="65"/>
      <c r="T58" s="71" t="s">
        <v>191</v>
      </c>
      <c r="U58" s="14" t="s">
        <v>189</v>
      </c>
    </row>
    <row r="59" spans="1:21" s="33" customFormat="1" ht="18.75" customHeight="1">
      <c r="A59" s="137"/>
      <c r="B59" s="143"/>
      <c r="C59" s="79" t="s">
        <v>199</v>
      </c>
      <c r="D59" s="83" t="s">
        <v>200</v>
      </c>
      <c r="E59" s="12">
        <v>3</v>
      </c>
      <c r="F59" s="116">
        <v>3</v>
      </c>
      <c r="G59" s="49"/>
      <c r="H59" s="49"/>
      <c r="I59" s="91"/>
      <c r="J59" s="91"/>
      <c r="K59" s="116">
        <v>3</v>
      </c>
      <c r="L59" s="91"/>
      <c r="M59" s="91"/>
      <c r="N59" s="91"/>
      <c r="O59" s="99"/>
      <c r="P59" s="99"/>
      <c r="Q59" s="99"/>
      <c r="R59" s="50" t="s">
        <v>195</v>
      </c>
      <c r="S59" s="65"/>
      <c r="T59" s="71" t="s">
        <v>191</v>
      </c>
      <c r="U59" s="14" t="s">
        <v>189</v>
      </c>
    </row>
    <row r="60" spans="1:21" s="33" customFormat="1" ht="18.75" customHeight="1">
      <c r="A60" s="137"/>
      <c r="B60" s="143"/>
      <c r="C60" s="79" t="s">
        <v>201</v>
      </c>
      <c r="D60" s="83" t="s">
        <v>202</v>
      </c>
      <c r="E60" s="12">
        <v>12</v>
      </c>
      <c r="F60" s="10">
        <v>15</v>
      </c>
      <c r="G60" s="37"/>
      <c r="H60" s="28"/>
      <c r="I60" s="28"/>
      <c r="J60" s="28"/>
      <c r="K60" s="10">
        <v>15</v>
      </c>
      <c r="L60" s="28"/>
      <c r="M60" s="28"/>
      <c r="N60" s="28"/>
      <c r="O60" s="28"/>
      <c r="P60" s="28"/>
      <c r="Q60" s="10" t="s">
        <v>203</v>
      </c>
      <c r="R60" s="69" t="s">
        <v>204</v>
      </c>
      <c r="S60" s="65"/>
      <c r="T60" s="71" t="s">
        <v>191</v>
      </c>
      <c r="U60" s="14" t="s">
        <v>189</v>
      </c>
    </row>
    <row r="61" spans="1:21" s="33" customFormat="1" ht="18.75" customHeight="1">
      <c r="A61" s="137"/>
      <c r="B61" s="143"/>
      <c r="C61" s="135" t="s">
        <v>179</v>
      </c>
      <c r="D61" s="135"/>
      <c r="E61" s="12">
        <f>SUM(E54:E60)</f>
        <v>27.5</v>
      </c>
      <c r="F61" s="11" t="s">
        <v>205</v>
      </c>
      <c r="G61" s="66">
        <f>SUM(G54:G60)</f>
        <v>104</v>
      </c>
      <c r="H61" s="66">
        <f>SUM(H54:H60)</f>
        <v>16</v>
      </c>
      <c r="I61" s="65"/>
      <c r="J61" s="65"/>
      <c r="K61" s="10">
        <v>23</v>
      </c>
      <c r="L61" s="65"/>
      <c r="M61" s="65"/>
      <c r="N61" s="65"/>
      <c r="O61" s="65"/>
      <c r="P61" s="65"/>
      <c r="Q61" s="65" t="s">
        <v>206</v>
      </c>
      <c r="R61" s="65" t="s">
        <v>207</v>
      </c>
      <c r="S61" s="65"/>
      <c r="T61" s="28"/>
      <c r="U61" s="28"/>
    </row>
    <row r="62" spans="1:21" s="33" customFormat="1" ht="18.75" customHeight="1">
      <c r="A62" s="137"/>
      <c r="B62" s="144" t="s">
        <v>208</v>
      </c>
      <c r="C62" s="82">
        <v>302338</v>
      </c>
      <c r="D62" s="117" t="s">
        <v>209</v>
      </c>
      <c r="E62" s="118">
        <v>2</v>
      </c>
      <c r="F62" s="119">
        <v>32</v>
      </c>
      <c r="G62" s="119">
        <v>16</v>
      </c>
      <c r="H62" s="119"/>
      <c r="I62" s="119">
        <v>16</v>
      </c>
      <c r="J62" s="119"/>
      <c r="K62" s="95"/>
      <c r="L62" s="95"/>
      <c r="M62" s="91"/>
      <c r="N62" s="95"/>
      <c r="O62" s="96"/>
      <c r="P62" s="96"/>
      <c r="Q62" s="100">
        <v>32</v>
      </c>
      <c r="R62" s="50"/>
      <c r="S62" s="65"/>
      <c r="T62" s="71" t="s">
        <v>191</v>
      </c>
      <c r="U62" s="14" t="s">
        <v>189</v>
      </c>
    </row>
    <row r="63" spans="1:21" s="33" customFormat="1" ht="18.75" customHeight="1">
      <c r="A63" s="137"/>
      <c r="B63" s="145"/>
      <c r="C63" s="82">
        <v>202804</v>
      </c>
      <c r="D63" s="83" t="s">
        <v>210</v>
      </c>
      <c r="E63" s="58">
        <v>2</v>
      </c>
      <c r="F63" s="49">
        <v>32</v>
      </c>
      <c r="G63" s="49">
        <v>24</v>
      </c>
      <c r="H63" s="49">
        <v>8</v>
      </c>
      <c r="I63" s="49"/>
      <c r="J63" s="49"/>
      <c r="K63" s="49"/>
      <c r="L63" s="49"/>
      <c r="M63" s="49"/>
      <c r="N63" s="49"/>
      <c r="O63" s="50"/>
      <c r="P63" s="50"/>
      <c r="Q63" s="51">
        <v>32</v>
      </c>
      <c r="R63" s="50"/>
      <c r="S63" s="65"/>
      <c r="T63" s="71" t="s">
        <v>191</v>
      </c>
      <c r="U63" s="14" t="s">
        <v>189</v>
      </c>
    </row>
    <row r="64" spans="1:21" s="33" customFormat="1" ht="18.75" customHeight="1">
      <c r="A64" s="137"/>
      <c r="B64" s="145"/>
      <c r="C64" s="93">
        <v>302308</v>
      </c>
      <c r="D64" s="84" t="s">
        <v>211</v>
      </c>
      <c r="E64" s="118">
        <v>2</v>
      </c>
      <c r="F64" s="119">
        <v>32</v>
      </c>
      <c r="G64" s="119">
        <v>30</v>
      </c>
      <c r="H64" s="119">
        <v>2</v>
      </c>
      <c r="I64" s="95"/>
      <c r="J64" s="95"/>
      <c r="K64" s="95"/>
      <c r="L64" s="95"/>
      <c r="M64" s="91"/>
      <c r="N64" s="95"/>
      <c r="O64" s="96"/>
      <c r="P64" s="96"/>
      <c r="Q64" s="100"/>
      <c r="R64" s="51">
        <v>32</v>
      </c>
      <c r="S64" s="95"/>
      <c r="T64" s="71" t="s">
        <v>191</v>
      </c>
      <c r="U64" s="115" t="s">
        <v>189</v>
      </c>
    </row>
    <row r="65" spans="1:21" s="33" customFormat="1" ht="18.75" customHeight="1">
      <c r="A65" s="137"/>
      <c r="B65" s="145"/>
      <c r="C65" s="80">
        <v>302710</v>
      </c>
      <c r="D65" s="77" t="s">
        <v>212</v>
      </c>
      <c r="E65" s="12">
        <v>2</v>
      </c>
      <c r="F65" s="11">
        <v>32</v>
      </c>
      <c r="G65" s="11">
        <v>32</v>
      </c>
      <c r="H65" s="65"/>
      <c r="I65" s="65"/>
      <c r="J65" s="65"/>
      <c r="K65" s="65"/>
      <c r="L65" s="65"/>
      <c r="M65" s="91"/>
      <c r="N65" s="65"/>
      <c r="O65" s="97"/>
      <c r="P65" s="120"/>
      <c r="Q65" s="120">
        <v>32</v>
      </c>
      <c r="R65" s="120"/>
      <c r="S65" s="65"/>
      <c r="T65" s="71" t="s">
        <v>191</v>
      </c>
      <c r="U65" s="14" t="s">
        <v>189</v>
      </c>
    </row>
    <row r="66" spans="1:21" s="33" customFormat="1" ht="18.75" customHeight="1">
      <c r="A66" s="137"/>
      <c r="B66" s="145"/>
      <c r="C66" s="93">
        <v>302340</v>
      </c>
      <c r="D66" s="83" t="s">
        <v>213</v>
      </c>
      <c r="E66" s="58">
        <v>2</v>
      </c>
      <c r="F66" s="49">
        <v>32</v>
      </c>
      <c r="G66" s="49">
        <v>30</v>
      </c>
      <c r="H66" s="49">
        <v>2</v>
      </c>
      <c r="I66" s="49"/>
      <c r="J66" s="49"/>
      <c r="K66" s="49"/>
      <c r="L66" s="49"/>
      <c r="M66" s="49"/>
      <c r="N66" s="49"/>
      <c r="O66" s="50"/>
      <c r="P66" s="50"/>
      <c r="Q66" s="51">
        <v>32</v>
      </c>
      <c r="R66" s="50"/>
      <c r="S66" s="65"/>
      <c r="T66" s="71" t="s">
        <v>191</v>
      </c>
      <c r="U66" s="14" t="s">
        <v>189</v>
      </c>
    </row>
    <row r="67" spans="1:21" s="33" customFormat="1" ht="18.75" customHeight="1">
      <c r="A67" s="137"/>
      <c r="B67" s="145"/>
      <c r="C67" s="135" t="s">
        <v>179</v>
      </c>
      <c r="D67" s="135"/>
      <c r="E67" s="12">
        <f>SUM(E62:E66)</f>
        <v>10</v>
      </c>
      <c r="F67" s="11">
        <f>SUM(F62:F66)</f>
        <v>160</v>
      </c>
      <c r="G67" s="11">
        <f>SUM(G62:G66)</f>
        <v>132</v>
      </c>
      <c r="H67" s="11">
        <f>SUM(H62:H66)</f>
        <v>12</v>
      </c>
      <c r="I67" s="11">
        <f>SUM(I62:I66)</f>
        <v>16</v>
      </c>
      <c r="J67" s="10"/>
      <c r="K67" s="10"/>
      <c r="L67" s="10"/>
      <c r="M67" s="10"/>
      <c r="N67" s="10"/>
      <c r="O67" s="10"/>
      <c r="P67" s="10"/>
      <c r="Q67" s="11">
        <f>SUM(Q62:Q66)</f>
        <v>128</v>
      </c>
      <c r="R67" s="11">
        <f>SUM(R62:R66)</f>
        <v>32</v>
      </c>
      <c r="S67" s="36"/>
      <c r="T67" s="28"/>
      <c r="U67" s="41"/>
    </row>
    <row r="68" spans="1:21" s="33" customFormat="1" ht="18.75" customHeight="1">
      <c r="A68" s="138"/>
      <c r="B68" s="146"/>
      <c r="C68" s="135" t="s">
        <v>214</v>
      </c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</row>
    <row r="69" spans="5:19" s="33" customFormat="1" ht="23.25" customHeight="1">
      <c r="E69" s="47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5:19" s="33" customFormat="1" ht="11.25"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5:19" s="33" customFormat="1" ht="11.25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4" ht="12">
      <c r="A72" s="33"/>
      <c r="B72" s="33"/>
      <c r="C72" s="33"/>
      <c r="D72" s="48"/>
    </row>
  </sheetData>
  <sheetProtection/>
  <mergeCells count="45">
    <mergeCell ref="C53:D53"/>
    <mergeCell ref="L13:O13"/>
    <mergeCell ref="B49:B53"/>
    <mergeCell ref="A49:A68"/>
    <mergeCell ref="A26:A27"/>
    <mergeCell ref="B26:B27"/>
    <mergeCell ref="L26:S26"/>
    <mergeCell ref="H26:K26"/>
    <mergeCell ref="C68:U68"/>
    <mergeCell ref="C61:D61"/>
    <mergeCell ref="V18:V19"/>
    <mergeCell ref="B54:B61"/>
    <mergeCell ref="B62:B68"/>
    <mergeCell ref="A28:A48"/>
    <mergeCell ref="C26:C27"/>
    <mergeCell ref="B25:D25"/>
    <mergeCell ref="D26:D27"/>
    <mergeCell ref="V20:V21"/>
    <mergeCell ref="U26:U27"/>
    <mergeCell ref="E26:E27"/>
    <mergeCell ref="A3:A4"/>
    <mergeCell ref="D3:D4"/>
    <mergeCell ref="T3:T4"/>
    <mergeCell ref="U3:U4"/>
    <mergeCell ref="E3:E4"/>
    <mergeCell ref="L3:S3"/>
    <mergeCell ref="C67:D67"/>
    <mergeCell ref="F26:F27"/>
    <mergeCell ref="A1:U1"/>
    <mergeCell ref="B2:D2"/>
    <mergeCell ref="R2:S2"/>
    <mergeCell ref="F3:F4"/>
    <mergeCell ref="H3:K3"/>
    <mergeCell ref="G3:G4"/>
    <mergeCell ref="B3:B4"/>
    <mergeCell ref="C3:C4"/>
    <mergeCell ref="B28:B48"/>
    <mergeCell ref="L11:O11"/>
    <mergeCell ref="G26:G27"/>
    <mergeCell ref="T26:T27"/>
    <mergeCell ref="R25:S25"/>
    <mergeCell ref="A24:U24"/>
    <mergeCell ref="C22:D22"/>
    <mergeCell ref="A5:A22"/>
    <mergeCell ref="B5:B22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9" r:id="rId1"/>
  <rowBreaks count="1" manualBreakCount="1">
    <brk id="23" max="20" man="1"/>
  </rowBreaks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4">
      <selection activeCell="H22" sqref="H22"/>
    </sheetView>
  </sheetViews>
  <sheetFormatPr defaultColWidth="9.00390625" defaultRowHeight="14.25"/>
  <cols>
    <col min="1" max="2" width="4.625" style="2" customWidth="1"/>
    <col min="3" max="3" width="6.75390625" style="2" customWidth="1"/>
    <col min="4" max="4" width="16.25390625" style="2" customWidth="1"/>
    <col min="5" max="19" width="4.625" style="8" customWidth="1"/>
    <col min="20" max="21" width="8.625" style="2" customWidth="1"/>
    <col min="22" max="22" width="13.125" style="2" customWidth="1"/>
    <col min="23" max="16384" width="9.00390625" style="2" customWidth="1"/>
  </cols>
  <sheetData>
    <row r="1" spans="1:21" ht="24" customHeight="1">
      <c r="A1" s="134" t="s">
        <v>38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2" customHeight="1">
      <c r="A2" s="15"/>
      <c r="B2" s="133"/>
      <c r="C2" s="133"/>
      <c r="D2" s="13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33" t="s">
        <v>63</v>
      </c>
      <c r="S2" s="133"/>
      <c r="T2" s="4"/>
      <c r="U2" s="16"/>
    </row>
    <row r="3" spans="1:21" ht="24" customHeight="1">
      <c r="A3" s="131" t="s">
        <v>39</v>
      </c>
      <c r="B3" s="131" t="s">
        <v>40</v>
      </c>
      <c r="C3" s="131" t="s">
        <v>41</v>
      </c>
      <c r="D3" s="131" t="s">
        <v>42</v>
      </c>
      <c r="E3" s="131" t="s">
        <v>43</v>
      </c>
      <c r="F3" s="131" t="s">
        <v>64</v>
      </c>
      <c r="G3" s="131" t="s">
        <v>44</v>
      </c>
      <c r="H3" s="139" t="s">
        <v>45</v>
      </c>
      <c r="I3" s="139"/>
      <c r="J3" s="139"/>
      <c r="K3" s="140"/>
      <c r="L3" s="132" t="s">
        <v>65</v>
      </c>
      <c r="M3" s="132"/>
      <c r="N3" s="132"/>
      <c r="O3" s="132"/>
      <c r="P3" s="132"/>
      <c r="Q3" s="132"/>
      <c r="R3" s="132"/>
      <c r="S3" s="132"/>
      <c r="T3" s="131" t="s">
        <v>46</v>
      </c>
      <c r="U3" s="141" t="s">
        <v>47</v>
      </c>
    </row>
    <row r="4" spans="1:21" ht="48" customHeight="1">
      <c r="A4" s="132"/>
      <c r="B4" s="131"/>
      <c r="C4" s="132"/>
      <c r="D4" s="132"/>
      <c r="E4" s="132"/>
      <c r="F4" s="132"/>
      <c r="G4" s="131"/>
      <c r="H4" s="22" t="s">
        <v>48</v>
      </c>
      <c r="I4" s="21" t="s">
        <v>49</v>
      </c>
      <c r="J4" s="21" t="s">
        <v>50</v>
      </c>
      <c r="K4" s="68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32"/>
      <c r="U4" s="141"/>
    </row>
    <row r="5" spans="1:21" s="33" customFormat="1" ht="27.75" customHeight="1">
      <c r="A5" s="161" t="s">
        <v>215</v>
      </c>
      <c r="B5" s="147" t="s">
        <v>216</v>
      </c>
      <c r="C5" s="121">
        <v>340001</v>
      </c>
      <c r="D5" s="28" t="s">
        <v>217</v>
      </c>
      <c r="E5" s="17">
        <v>1</v>
      </c>
      <c r="F5" s="10">
        <v>16</v>
      </c>
      <c r="G5" s="10">
        <v>16</v>
      </c>
      <c r="H5" s="10"/>
      <c r="I5" s="10"/>
      <c r="J5" s="10"/>
      <c r="K5" s="10"/>
      <c r="L5" s="28"/>
      <c r="M5" s="10">
        <v>16</v>
      </c>
      <c r="N5" s="10"/>
      <c r="O5" s="120"/>
      <c r="P5" s="10"/>
      <c r="Q5" s="120"/>
      <c r="R5" s="10"/>
      <c r="S5" s="147" t="s">
        <v>218</v>
      </c>
      <c r="T5" s="36" t="s">
        <v>219</v>
      </c>
      <c r="U5" s="122" t="s">
        <v>220</v>
      </c>
    </row>
    <row r="6" spans="1:21" s="33" customFormat="1" ht="27.75" customHeight="1">
      <c r="A6" s="162"/>
      <c r="B6" s="143"/>
      <c r="C6" s="121">
        <v>340002</v>
      </c>
      <c r="D6" s="28" t="s">
        <v>221</v>
      </c>
      <c r="E6" s="17">
        <v>1</v>
      </c>
      <c r="F6" s="10">
        <v>16</v>
      </c>
      <c r="G6" s="10">
        <v>16</v>
      </c>
      <c r="H6" s="10"/>
      <c r="I6" s="10"/>
      <c r="J6" s="10"/>
      <c r="K6" s="10"/>
      <c r="L6" s="28"/>
      <c r="M6" s="10"/>
      <c r="N6" s="10">
        <v>16</v>
      </c>
      <c r="O6" s="120"/>
      <c r="P6" s="10"/>
      <c r="Q6" s="120"/>
      <c r="R6" s="10"/>
      <c r="S6" s="150"/>
      <c r="T6" s="36" t="s">
        <v>219</v>
      </c>
      <c r="U6" s="122" t="s">
        <v>220</v>
      </c>
    </row>
    <row r="7" spans="1:21" s="33" customFormat="1" ht="27.75" customHeight="1">
      <c r="A7" s="162"/>
      <c r="B7" s="143"/>
      <c r="C7" s="121">
        <v>340003</v>
      </c>
      <c r="D7" s="28" t="s">
        <v>222</v>
      </c>
      <c r="E7" s="17">
        <v>1</v>
      </c>
      <c r="F7" s="10">
        <v>16</v>
      </c>
      <c r="G7" s="10">
        <v>16</v>
      </c>
      <c r="H7" s="10"/>
      <c r="I7" s="10"/>
      <c r="J7" s="10"/>
      <c r="K7" s="10"/>
      <c r="L7" s="28"/>
      <c r="M7" s="10"/>
      <c r="N7" s="10"/>
      <c r="O7" s="120">
        <v>16</v>
      </c>
      <c r="P7" s="10"/>
      <c r="Q7" s="120"/>
      <c r="R7" s="123"/>
      <c r="S7" s="150"/>
      <c r="T7" s="36" t="s">
        <v>219</v>
      </c>
      <c r="U7" s="122" t="s">
        <v>220</v>
      </c>
    </row>
    <row r="8" spans="1:21" s="33" customFormat="1" ht="27.75" customHeight="1">
      <c r="A8" s="162"/>
      <c r="B8" s="143"/>
      <c r="C8" s="121">
        <v>340004</v>
      </c>
      <c r="D8" s="28" t="s">
        <v>223</v>
      </c>
      <c r="E8" s="17">
        <v>1</v>
      </c>
      <c r="F8" s="10">
        <v>16</v>
      </c>
      <c r="G8" s="10">
        <v>16</v>
      </c>
      <c r="H8" s="10"/>
      <c r="I8" s="10"/>
      <c r="J8" s="10"/>
      <c r="K8" s="10"/>
      <c r="L8" s="28"/>
      <c r="M8" s="10"/>
      <c r="N8" s="10"/>
      <c r="O8" s="120"/>
      <c r="P8" s="10">
        <v>16</v>
      </c>
      <c r="Q8" s="120"/>
      <c r="R8" s="10"/>
      <c r="S8" s="150"/>
      <c r="T8" s="36" t="s">
        <v>219</v>
      </c>
      <c r="U8" s="122" t="s">
        <v>220</v>
      </c>
    </row>
    <row r="9" spans="1:21" s="33" customFormat="1" ht="27.75" customHeight="1">
      <c r="A9" s="162"/>
      <c r="B9" s="143"/>
      <c r="C9" s="121">
        <v>340005</v>
      </c>
      <c r="D9" s="28" t="s">
        <v>224</v>
      </c>
      <c r="E9" s="17">
        <v>1</v>
      </c>
      <c r="F9" s="10">
        <v>16</v>
      </c>
      <c r="G9" s="10">
        <v>16</v>
      </c>
      <c r="H9" s="10"/>
      <c r="I9" s="10"/>
      <c r="J9" s="10"/>
      <c r="K9" s="10"/>
      <c r="L9" s="28"/>
      <c r="M9" s="10"/>
      <c r="N9" s="10"/>
      <c r="O9" s="120"/>
      <c r="P9" s="10"/>
      <c r="Q9" s="10">
        <v>16</v>
      </c>
      <c r="R9" s="10"/>
      <c r="S9" s="150"/>
      <c r="T9" s="36" t="s">
        <v>219</v>
      </c>
      <c r="U9" s="122" t="s">
        <v>220</v>
      </c>
    </row>
    <row r="10" spans="1:21" s="33" customFormat="1" ht="27.75" customHeight="1">
      <c r="A10" s="162"/>
      <c r="B10" s="143"/>
      <c r="C10" s="121">
        <v>340006</v>
      </c>
      <c r="D10" s="124" t="s">
        <v>225</v>
      </c>
      <c r="E10" s="17">
        <v>1</v>
      </c>
      <c r="F10" s="10">
        <v>16</v>
      </c>
      <c r="G10" s="10">
        <v>16</v>
      </c>
      <c r="H10" s="10"/>
      <c r="I10" s="10"/>
      <c r="J10" s="10"/>
      <c r="K10" s="10"/>
      <c r="L10" s="28"/>
      <c r="M10" s="10"/>
      <c r="N10" s="10"/>
      <c r="O10" s="120"/>
      <c r="P10" s="10"/>
      <c r="Q10" s="120">
        <v>16</v>
      </c>
      <c r="R10" s="10"/>
      <c r="S10" s="150"/>
      <c r="T10" s="36" t="s">
        <v>219</v>
      </c>
      <c r="U10" s="122" t="s">
        <v>220</v>
      </c>
    </row>
    <row r="11" spans="1:21" s="33" customFormat="1" ht="27.75" customHeight="1">
      <c r="A11" s="162"/>
      <c r="B11" s="143"/>
      <c r="C11" s="121">
        <v>340007</v>
      </c>
      <c r="D11" s="124" t="s">
        <v>226</v>
      </c>
      <c r="E11" s="17">
        <v>1</v>
      </c>
      <c r="F11" s="10">
        <v>16</v>
      </c>
      <c r="G11" s="10">
        <v>16</v>
      </c>
      <c r="H11" s="10"/>
      <c r="I11" s="10"/>
      <c r="J11" s="10"/>
      <c r="K11" s="10"/>
      <c r="L11" s="28"/>
      <c r="M11" s="10"/>
      <c r="N11" s="10"/>
      <c r="O11" s="120"/>
      <c r="P11" s="10"/>
      <c r="Q11" s="120"/>
      <c r="R11" s="10">
        <v>16</v>
      </c>
      <c r="S11" s="150"/>
      <c r="T11" s="36" t="s">
        <v>219</v>
      </c>
      <c r="U11" s="122" t="s">
        <v>220</v>
      </c>
    </row>
    <row r="12" spans="1:21" s="33" customFormat="1" ht="27.75" customHeight="1">
      <c r="A12" s="162"/>
      <c r="B12" s="143"/>
      <c r="C12" s="121">
        <v>340008</v>
      </c>
      <c r="D12" s="28" t="s">
        <v>227</v>
      </c>
      <c r="E12" s="17">
        <v>1</v>
      </c>
      <c r="F12" s="10">
        <v>16</v>
      </c>
      <c r="G12" s="10">
        <v>16</v>
      </c>
      <c r="H12" s="10"/>
      <c r="I12" s="10"/>
      <c r="J12" s="10"/>
      <c r="K12" s="10"/>
      <c r="L12" s="28"/>
      <c r="M12" s="10"/>
      <c r="N12" s="10"/>
      <c r="O12" s="120"/>
      <c r="P12" s="10"/>
      <c r="Q12" s="120"/>
      <c r="R12" s="10">
        <v>16</v>
      </c>
      <c r="S12" s="151"/>
      <c r="T12" s="36" t="s">
        <v>219</v>
      </c>
      <c r="U12" s="122" t="s">
        <v>220</v>
      </c>
    </row>
    <row r="13" spans="1:21" s="33" customFormat="1" ht="27.75" customHeight="1">
      <c r="A13" s="163"/>
      <c r="B13" s="148"/>
      <c r="C13" s="135" t="s">
        <v>179</v>
      </c>
      <c r="D13" s="135"/>
      <c r="E13" s="17">
        <f>SUM(E5:E12)</f>
        <v>8</v>
      </c>
      <c r="F13" s="10">
        <f>SUM(F5:F12)</f>
        <v>128</v>
      </c>
      <c r="G13" s="10">
        <f>SUM(G5:G12)</f>
        <v>128</v>
      </c>
      <c r="H13" s="10"/>
      <c r="I13" s="10"/>
      <c r="J13" s="10"/>
      <c r="K13" s="10"/>
      <c r="L13" s="28"/>
      <c r="M13" s="10">
        <f aca="true" t="shared" si="0" ref="M13:R13">SUM(M5:M12)</f>
        <v>16</v>
      </c>
      <c r="N13" s="10">
        <f t="shared" si="0"/>
        <v>16</v>
      </c>
      <c r="O13" s="120">
        <f t="shared" si="0"/>
        <v>16</v>
      </c>
      <c r="P13" s="10">
        <f t="shared" si="0"/>
        <v>16</v>
      </c>
      <c r="Q13" s="120">
        <f t="shared" si="0"/>
        <v>32</v>
      </c>
      <c r="R13" s="10">
        <f t="shared" si="0"/>
        <v>32</v>
      </c>
      <c r="S13" s="36"/>
      <c r="T13" s="36"/>
      <c r="U13" s="36"/>
    </row>
    <row r="14" spans="1:21" ht="27.75" customHeight="1">
      <c r="A14" s="127" t="s">
        <v>68</v>
      </c>
      <c r="B14" s="127" t="s">
        <v>228</v>
      </c>
      <c r="C14" s="45"/>
      <c r="D14" s="46" t="s">
        <v>1</v>
      </c>
      <c r="E14" s="152" t="s">
        <v>66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4"/>
      <c r="T14" s="1" t="s">
        <v>60</v>
      </c>
      <c r="U14" s="52" t="s">
        <v>61</v>
      </c>
    </row>
    <row r="15" spans="1:21" ht="27.75" customHeight="1">
      <c r="A15" s="127"/>
      <c r="B15" s="127"/>
      <c r="C15" s="45"/>
      <c r="D15" s="46" t="s">
        <v>2</v>
      </c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55"/>
      <c r="T15" s="1" t="s">
        <v>60</v>
      </c>
      <c r="U15" s="61"/>
    </row>
    <row r="16" spans="1:21" ht="27.75" customHeight="1">
      <c r="A16" s="127"/>
      <c r="B16" s="127"/>
      <c r="C16" s="45"/>
      <c r="D16" s="46" t="s">
        <v>3</v>
      </c>
      <c r="E16" s="156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8"/>
      <c r="T16" s="1" t="s">
        <v>60</v>
      </c>
      <c r="U16" s="61"/>
    </row>
    <row r="17" spans="1:21" ht="27.75" customHeight="1">
      <c r="A17" s="127"/>
      <c r="B17" s="127"/>
      <c r="C17" s="159" t="s">
        <v>62</v>
      </c>
      <c r="D17" s="160"/>
      <c r="E17" s="17">
        <v>2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1"/>
      <c r="T17" s="61"/>
      <c r="U17" s="61"/>
    </row>
    <row r="18" ht="23.25" customHeight="1">
      <c r="E18" s="67"/>
    </row>
    <row r="21" ht="12">
      <c r="D21" s="48"/>
    </row>
  </sheetData>
  <sheetProtection/>
  <mergeCells count="22">
    <mergeCell ref="A14:A17"/>
    <mergeCell ref="R2:S2"/>
    <mergeCell ref="E14:S16"/>
    <mergeCell ref="C17:D17"/>
    <mergeCell ref="B14:B17"/>
    <mergeCell ref="A3:A4"/>
    <mergeCell ref="B2:D2"/>
    <mergeCell ref="E3:E4"/>
    <mergeCell ref="A5:A13"/>
    <mergeCell ref="B5:B13"/>
    <mergeCell ref="B3:B4"/>
    <mergeCell ref="A1:U1"/>
    <mergeCell ref="U3:U4"/>
    <mergeCell ref="F3:F4"/>
    <mergeCell ref="G3:G4"/>
    <mergeCell ref="L3:S3"/>
    <mergeCell ref="C3:C4"/>
    <mergeCell ref="D3:D4"/>
    <mergeCell ref="S5:S12"/>
    <mergeCell ref="C13:D13"/>
    <mergeCell ref="T3:T4"/>
    <mergeCell ref="H3:K3"/>
  </mergeCells>
  <printOptions horizontalCentered="1"/>
  <pageMargins left="0.7874015748031497" right="0.7874015748031497" top="0.708661417322834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acer</cp:lastModifiedBy>
  <cp:lastPrinted>2015-06-08T08:57:07Z</cp:lastPrinted>
  <dcterms:created xsi:type="dcterms:W3CDTF">2010-04-01T00:58:35Z</dcterms:created>
  <dcterms:modified xsi:type="dcterms:W3CDTF">2015-10-30T08:58:37Z</dcterms:modified>
  <cp:category/>
  <cp:version/>
  <cp:contentType/>
  <cp:contentStatus/>
</cp:coreProperties>
</file>